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CE67E894-47D9-4B9A-A837-AF74B0361C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4資本門預算分配總表" sheetId="1" r:id="rId1"/>
    <sheet name="工作表1" sheetId="4" r:id="rId2"/>
    <sheet name="1及2月補辦預算分配" sheetId="3" r:id="rId3"/>
    <sheet name="112保留分配" sheetId="2" r:id="rId4"/>
  </sheets>
  <definedNames>
    <definedName name="_xlnm.Print_Area" localSheetId="0">'114資本門預算分配總表'!$A$1:$K$52</definedName>
    <definedName name="_xlnm.Print_Titles" localSheetId="0">'114資本門預算分配總表'!$1:$3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50" i="1"/>
  <c r="B37" i="1"/>
  <c r="B32" i="1"/>
  <c r="B27" i="1"/>
  <c r="B26" i="1" s="1"/>
  <c r="B11" i="1"/>
  <c r="B10" i="1" l="1"/>
  <c r="B31" i="1"/>
  <c r="B6" i="1"/>
  <c r="B22" i="2"/>
  <c r="B21" i="2" s="1"/>
  <c r="B6" i="2"/>
  <c r="B46" i="1" l="1"/>
  <c r="B5" i="1" l="1"/>
  <c r="B43" i="1" l="1"/>
  <c r="B39" i="1" s="1"/>
</calcChain>
</file>

<file path=xl/sharedStrings.xml><?xml version="1.0" encoding="utf-8"?>
<sst xmlns="http://schemas.openxmlformats.org/spreadsheetml/2006/main" count="460" uniqueCount="231">
  <si>
    <t>7月</t>
  </si>
  <si>
    <t>8月</t>
  </si>
  <si>
    <t>9月</t>
  </si>
  <si>
    <t>10月</t>
  </si>
  <si>
    <t>11月</t>
  </si>
  <si>
    <t>臺北市立復興高級中學</t>
    <phoneticPr fontId="4" type="noConversion"/>
  </si>
  <si>
    <t>科            目</t>
    <phoneticPr fontId="4" type="noConversion"/>
  </si>
  <si>
    <t>金額</t>
    <phoneticPr fontId="4" type="noConversion"/>
  </si>
  <si>
    <t>說        明</t>
    <phoneticPr fontId="4" type="noConversion"/>
  </si>
  <si>
    <t>5月</t>
    <phoneticPr fontId="4" type="noConversion"/>
  </si>
  <si>
    <t>6月</t>
    <phoneticPr fontId="4" type="noConversion"/>
  </si>
  <si>
    <t>設備費移列計畫</t>
    <phoneticPr fontId="4" type="noConversion"/>
  </si>
  <si>
    <t xml:space="preserve">    材料及用品費</t>
    <phoneticPr fontId="4" type="noConversion"/>
  </si>
  <si>
    <t xml:space="preserve">        設備零件</t>
    <phoneticPr fontId="4" type="noConversion"/>
  </si>
  <si>
    <t>建築及設備</t>
    <phoneticPr fontId="4" type="noConversion"/>
  </si>
  <si>
    <t xml:space="preserve">   班級設備</t>
    <phoneticPr fontId="4" type="noConversion"/>
  </si>
  <si>
    <t xml:space="preserve">        購置機械及設備</t>
    <phoneticPr fontId="4" type="noConversion"/>
  </si>
  <si>
    <t xml:space="preserve">   特教班設備</t>
    <phoneticPr fontId="4" type="noConversion"/>
  </si>
  <si>
    <t xml:space="preserve">   資訊設備</t>
    <phoneticPr fontId="4" type="noConversion"/>
  </si>
  <si>
    <t xml:space="preserve">        購置無形資產</t>
    <phoneticPr fontId="4" type="noConversion"/>
  </si>
  <si>
    <t>電腦軟體</t>
    <phoneticPr fontId="4" type="noConversion"/>
  </si>
  <si>
    <t>施工費</t>
    <phoneticPr fontId="4" type="noConversion"/>
  </si>
  <si>
    <t>委外設計監造</t>
    <phoneticPr fontId="4" type="noConversion"/>
  </si>
  <si>
    <t>工管費</t>
    <phoneticPr fontId="4" type="noConversion"/>
  </si>
  <si>
    <t>基金用途收支估計期程表</t>
    <phoneticPr fontId="4" type="noConversion"/>
  </si>
  <si>
    <t>4月</t>
    <phoneticPr fontId="4" type="noConversion"/>
  </si>
  <si>
    <t xml:space="preserve">        遞延修繕房屋建築支出</t>
    <phoneticPr fontId="4" type="noConversion"/>
  </si>
  <si>
    <t>多媒體影音教具(特教組)</t>
    <phoneticPr fontId="3" type="noConversion"/>
  </si>
  <si>
    <t>雜誌等(圖書館)</t>
    <phoneticPr fontId="3" type="noConversion"/>
  </si>
  <si>
    <t xml:space="preserve">        報章雜誌</t>
    <phoneticPr fontId="4" type="noConversion"/>
  </si>
  <si>
    <t>基金用途收支估計期程表(保留及補辦預算)</t>
    <phoneticPr fontId="4" type="noConversion"/>
  </si>
  <si>
    <t xml:space="preserve">   教科書費作業管理費</t>
    <phoneticPr fontId="4" type="noConversion"/>
  </si>
  <si>
    <t xml:space="preserve">       購置雜項設備</t>
    <phoneticPr fontId="3" type="noConversion"/>
  </si>
  <si>
    <t>圖書一批</t>
    <phoneticPr fontId="3" type="noConversion"/>
  </si>
  <si>
    <t xml:space="preserve">        購置雜項設備</t>
    <phoneticPr fontId="4" type="noConversion"/>
  </si>
  <si>
    <t>中華民國113年度</t>
    <phoneticPr fontId="4" type="noConversion"/>
  </si>
  <si>
    <t xml:space="preserve">        購置交通及運輸設備</t>
    <phoneticPr fontId="3" type="noConversion"/>
  </si>
  <si>
    <t>校園無障礙電梯更新工程</t>
    <phoneticPr fontId="4" type="noConversion"/>
  </si>
  <si>
    <t>申請日期</t>
  </si>
  <si>
    <t>工作計畫</t>
  </si>
  <si>
    <t>分支計畫</t>
  </si>
  <si>
    <t>用途別</t>
  </si>
  <si>
    <t>會計報表適用科目</t>
  </si>
  <si>
    <t>設備名稱</t>
  </si>
  <si>
    <t>經費來源</t>
  </si>
  <si>
    <t>計算單位</t>
  </si>
  <si>
    <t>數量</t>
  </si>
  <si>
    <t>單價</t>
  </si>
  <si>
    <t>金額</t>
  </si>
  <si>
    <t>113/4/30</t>
  </si>
  <si>
    <t>5M4 其他設備</t>
  </si>
  <si>
    <t>5M440002 學校設備</t>
  </si>
  <si>
    <t>516 購置雜項設備</t>
  </si>
  <si>
    <t>140701 雜項設備</t>
  </si>
  <si>
    <t>冰箱</t>
  </si>
  <si>
    <t>自有財產</t>
  </si>
  <si>
    <t>臺</t>
  </si>
  <si>
    <t>514 購置機械及設備</t>
  </si>
  <si>
    <t>140501 機械及設備</t>
  </si>
  <si>
    <t>燈光控制臺</t>
  </si>
  <si>
    <t>113/2/20</t>
  </si>
  <si>
    <t>5M480302 無障礙電梯工程</t>
  </si>
  <si>
    <t>電梯(含監視設備)</t>
  </si>
  <si>
    <t>中央或統籌款補助</t>
  </si>
  <si>
    <t>5M410215 高中優質化補助方案(下學期)</t>
  </si>
  <si>
    <t>廣告機</t>
  </si>
  <si>
    <t>筆記型電腦</t>
  </si>
  <si>
    <t>515 購置交通及運輸設備</t>
  </si>
  <si>
    <t>140601 交通及運輸設備</t>
  </si>
  <si>
    <t>諧波赤道儀(含專用電源及增高柱)</t>
  </si>
  <si>
    <t>數位整合影像繪圖處理器</t>
  </si>
  <si>
    <t>烘箱</t>
  </si>
  <si>
    <t>5M421055 校園前瞻基礎建設</t>
  </si>
  <si>
    <t>3D印表機</t>
  </si>
  <si>
    <t>雷射雕切機</t>
  </si>
  <si>
    <t>XR套件組</t>
  </si>
  <si>
    <t>套</t>
  </si>
  <si>
    <t>AI&amp;XR系統主機</t>
  </si>
  <si>
    <t>5M410A04 5G新科技學習示範學校計畫-模式一</t>
  </si>
  <si>
    <t>VR一體機頭盔</t>
  </si>
  <si>
    <t>4月</t>
    <phoneticPr fontId="3" type="noConversion"/>
  </si>
  <si>
    <t>12月</t>
    <phoneticPr fontId="3" type="noConversion"/>
  </si>
  <si>
    <t>中華民國114年度</t>
  </si>
  <si>
    <t>中華民國114年度</t>
    <phoneticPr fontId="4" type="noConversion"/>
  </si>
  <si>
    <t>臺北市地方教育發展基金－臺北市立復興高級中學</t>
  </si>
  <si>
    <t>基金用途－建築及設備計畫明細表</t>
  </si>
  <si>
    <t>科　　　　　　　　　　　目</t>
  </si>
  <si>
    <t>本　　年　　度　　預　　算　　數</t>
  </si>
  <si>
    <t>前年度決算數</t>
  </si>
  <si>
    <t>上年度預算數</t>
  </si>
  <si>
    <t>說　　　明</t>
  </si>
  <si>
    <t>編號</t>
  </si>
  <si>
    <t>名　　　　　　　稱</t>
  </si>
  <si>
    <t>單　位</t>
  </si>
  <si>
    <t>數　量</t>
  </si>
  <si>
    <t>單　價</t>
  </si>
  <si>
    <t>金　額</t>
  </si>
  <si>
    <t xml:space="preserve">  合計</t>
  </si>
  <si>
    <t>5</t>
  </si>
  <si>
    <t>51</t>
  </si>
  <si>
    <t>購建固定資產</t>
  </si>
  <si>
    <t>非計畫型資本支出</t>
  </si>
  <si>
    <t>新增。</t>
  </si>
  <si>
    <t xml:space="preserve"> 134,989</t>
  </si>
  <si>
    <t xml:space="preserve"> 663,220</t>
  </si>
  <si>
    <t>班級設備</t>
  </si>
  <si>
    <t xml:space="preserve"> 138,000</t>
  </si>
  <si>
    <t>514</t>
  </si>
  <si>
    <t>購置機械及設備</t>
  </si>
  <si>
    <t xml:space="preserve"> 11,000</t>
  </si>
  <si>
    <t>515</t>
  </si>
  <si>
    <t>購置交通及運輸設備</t>
  </si>
  <si>
    <t>組</t>
  </si>
  <si>
    <t>1</t>
  </si>
  <si>
    <t>20,000</t>
  </si>
  <si>
    <t xml:space="preserve"> 514,220</t>
  </si>
  <si>
    <t>516</t>
  </si>
  <si>
    <t>購置雜項設備</t>
  </si>
  <si>
    <t>批</t>
  </si>
  <si>
    <t>115,146</t>
  </si>
  <si>
    <t>2</t>
  </si>
  <si>
    <t>46,856</t>
  </si>
  <si>
    <t>45,629</t>
  </si>
  <si>
    <t>44,481</t>
  </si>
  <si>
    <t>44,379</t>
  </si>
  <si>
    <t>37,368</t>
  </si>
  <si>
    <t>間</t>
  </si>
  <si>
    <t>70,300</t>
  </si>
  <si>
    <t>42,629</t>
  </si>
  <si>
    <t>33,605</t>
  </si>
  <si>
    <t>13,500</t>
  </si>
  <si>
    <t>10,000</t>
  </si>
  <si>
    <t xml:space="preserve"> 99,255</t>
  </si>
  <si>
    <t xml:space="preserve"> 135,000</t>
  </si>
  <si>
    <t>特殊班設備</t>
  </si>
  <si>
    <t xml:space="preserve"> 18,380</t>
  </si>
  <si>
    <t xml:space="preserve"> 80,875</t>
  </si>
  <si>
    <t xml:space="preserve"> 94,000</t>
  </si>
  <si>
    <t xml:space="preserve"> 41,000</t>
  </si>
  <si>
    <t>46,180</t>
  </si>
  <si>
    <t>18,000</t>
  </si>
  <si>
    <t>10,900</t>
  </si>
  <si>
    <t xml:space="preserve"> 1,666,902</t>
  </si>
  <si>
    <t xml:space="preserve"> 1,413,880</t>
  </si>
  <si>
    <t>資訊設備</t>
  </si>
  <si>
    <t>部</t>
  </si>
  <si>
    <t>36</t>
  </si>
  <si>
    <t>27,200</t>
  </si>
  <si>
    <t>31</t>
  </si>
  <si>
    <t>12,000</t>
  </si>
  <si>
    <t>年</t>
  </si>
  <si>
    <t>257,614</t>
  </si>
  <si>
    <t>4</t>
  </si>
  <si>
    <t>25,000</t>
  </si>
  <si>
    <t xml:space="preserve"> 8,494,206</t>
  </si>
  <si>
    <t xml:space="preserve"> 2,829,900</t>
  </si>
  <si>
    <t>校園設備</t>
  </si>
  <si>
    <t xml:space="preserve"> 975,369</t>
  </si>
  <si>
    <t xml:space="preserve"> 311,800</t>
  </si>
  <si>
    <t xml:space="preserve"> 3,283,094</t>
  </si>
  <si>
    <t xml:space="preserve"> 307,600</t>
  </si>
  <si>
    <t xml:space="preserve"> 4,235,743</t>
  </si>
  <si>
    <t xml:space="preserve"> 2,210,500</t>
  </si>
  <si>
    <t>校園廣播系統數位化補齊工程</t>
  </si>
  <si>
    <t>32</t>
  </si>
  <si>
    <t>14,000</t>
  </si>
  <si>
    <t>274,000</t>
  </si>
  <si>
    <t>52</t>
  </si>
  <si>
    <t>購置無形資產</t>
  </si>
  <si>
    <t xml:space="preserve"> 36,000</t>
  </si>
  <si>
    <t>521</t>
  </si>
  <si>
    <t>購置電腦軟體</t>
  </si>
  <si>
    <t>30,000</t>
  </si>
  <si>
    <t>電腦教學軟體費。</t>
  </si>
  <si>
    <t xml:space="preserve"> 28,000</t>
  </si>
  <si>
    <t>校園軟體設備</t>
  </si>
  <si>
    <t>54</t>
  </si>
  <si>
    <t>遞延支出</t>
  </si>
  <si>
    <t>542</t>
  </si>
  <si>
    <t>其他遞延支出</t>
  </si>
  <si>
    <t>一、施工費</t>
  </si>
  <si>
    <t>式</t>
  </si>
  <si>
    <t>100,000</t>
  </si>
  <si>
    <t>2,000</t>
  </si>
  <si>
    <t>二、工程管理費(按施工費2%提列)。</t>
  </si>
  <si>
    <t>541</t>
  </si>
  <si>
    <t>遞延修繕房屋建築支出</t>
  </si>
  <si>
    <t>5,271,000</t>
  </si>
  <si>
    <t>一、施工費。</t>
  </si>
  <si>
    <t>331,260</t>
  </si>
  <si>
    <t>二、委託技術服務費(總包價法)。</t>
  </si>
  <si>
    <t>104,740</t>
  </si>
  <si>
    <t>三、工程管理費(按施工費約2%提列)。</t>
  </si>
  <si>
    <t>3,337,255</t>
  </si>
  <si>
    <t>66,745</t>
  </si>
  <si>
    <t xml:space="preserve"> 6,334,756</t>
  </si>
  <si>
    <t xml:space="preserve"> 11,537,000</t>
  </si>
  <si>
    <t>校園整修工程</t>
  </si>
  <si>
    <t xml:space="preserve"> 6,262,218</t>
  </si>
  <si>
    <t xml:space="preserve"> 72,538</t>
  </si>
  <si>
    <t>新購移動式擴音喇叭1組(含訊號線)(學務處)。</t>
    <phoneticPr fontId="3" type="noConversion"/>
  </si>
  <si>
    <t>新購圖書館典藏圖書。</t>
    <phoneticPr fontId="3" type="noConversion"/>
  </si>
  <si>
    <t>新購一對一分離式冷氣機(含安裝)，2臺*46,856元(化學科)。</t>
    <phoneticPr fontId="3" type="noConversion"/>
  </si>
  <si>
    <t>汰換一對一分離式冷氣機(含安裝)，2臺*45,629元(英文科)。</t>
    <phoneticPr fontId="3" type="noConversion"/>
  </si>
  <si>
    <t>汰換一對一分離式冷氣機(含安裝)，2臺*44,481元(數學科)。</t>
    <phoneticPr fontId="3" type="noConversion"/>
  </si>
  <si>
    <t>汰換一對一分離式變頻冷氣機(含安裝)，2臺*44,379元(學務處)。</t>
    <phoneticPr fontId="3" type="noConversion"/>
  </si>
  <si>
    <t>汰換雙吹式窗型冷氣機(含安裝)，2臺*37,368元(生活科技科)。</t>
    <phoneticPr fontId="3" type="noConversion"/>
  </si>
  <si>
    <t>新購窗簾1間(公民科)。</t>
    <phoneticPr fontId="3" type="noConversion"/>
  </si>
  <si>
    <t>汰換一對一分離式冷氣機1臺(含安裝)(家政科)。</t>
    <phoneticPr fontId="3" type="noConversion"/>
  </si>
  <si>
    <t>汰換一對一分離式變頻冷暖氣機1臺(輔導室)。</t>
    <phoneticPr fontId="3" type="noConversion"/>
  </si>
  <si>
    <t>新購蒸氣烘烤爐，2臺*13,500元(國文科)。</t>
    <phoneticPr fontId="3" type="noConversion"/>
  </si>
  <si>
    <t>新購除濕機1臺(學務處)。</t>
    <phoneticPr fontId="3" type="noConversion"/>
  </si>
  <si>
    <t>汰換一對一分離式變頻冷氣機1臺(含安裝)(美術科)。</t>
    <phoneticPr fontId="3" type="noConversion"/>
  </si>
  <si>
    <t>新購除濕機1臺(舞蹈科)。</t>
    <phoneticPr fontId="3" type="noConversion"/>
  </si>
  <si>
    <t>新購無線吸塵器1臺(美術科)。</t>
    <phoneticPr fontId="3" type="noConversion"/>
  </si>
  <si>
    <t>汰換桌上型電腦(含顯示器)，36部*27,200元(電腦專案計畫)。</t>
    <phoneticPr fontId="3" type="noConversion"/>
  </si>
  <si>
    <t>汰換桌上型電腦(含顯示器)，36部*27,200元(電腦專案計畫)。</t>
    <phoneticPr fontId="4" type="noConversion"/>
  </si>
  <si>
    <t>汰換平板電腦，31部*12,000元(電腦專案計畫)。</t>
    <phoneticPr fontId="3" type="noConversion"/>
  </si>
  <si>
    <t>汰換平板電腦，31部*12,000元(電腦專案計畫)。</t>
    <phoneticPr fontId="4" type="noConversion"/>
  </si>
  <si>
    <t>汰換網路及資訊周邊設備(電腦專案計畫)。</t>
    <phoneticPr fontId="3" type="noConversion"/>
  </si>
  <si>
    <t>汰換筆記型電腦，4部*25,000元(電腦專案計畫)。</t>
    <phoneticPr fontId="3" type="noConversion"/>
  </si>
  <si>
    <t>校園廣播系統數位化補齊工程</t>
    <phoneticPr fontId="3" type="noConversion"/>
  </si>
  <si>
    <t>購置機械及設備</t>
    <phoneticPr fontId="3" type="noConversion"/>
  </si>
  <si>
    <t>新購數位式IP有聲廣播解碼器，32臺*14,000元(含授權及安裝測試)。</t>
    <phoneticPr fontId="3" type="noConversion"/>
  </si>
  <si>
    <t>新購網管型網路交換器1臺(含軟體及安裝測試)。</t>
    <phoneticPr fontId="3" type="noConversion"/>
  </si>
  <si>
    <t>圖書館屋頂防水隔熱整修工程</t>
    <phoneticPr fontId="3" type="noConversion"/>
  </si>
  <si>
    <t>無障礙電梯工程</t>
    <phoneticPr fontId="3" type="noConversion"/>
  </si>
  <si>
    <t>購建固定資產、無形資產、非理財目的之長期投資及營舍與設施工程支出</t>
    <phoneticPr fontId="3" type="noConversion"/>
  </si>
  <si>
    <t>烘燒烤微波爐1臺(國文科)</t>
    <phoneticPr fontId="3" type="noConversion"/>
  </si>
  <si>
    <t>主動式喇叭，32臺*5,500元(含安
裝測試)</t>
    <phoneticPr fontId="3" type="noConversion"/>
  </si>
  <si>
    <t>設備零件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</si>
</sst>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13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sz val="12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20"/>
      <name val="標楷體"/>
      <family val="4"/>
      <charset val="136"/>
    </font>
    <font>
      <b/>
      <sz val="10"/>
      <color rgb="FF000000"/>
      <name val="新細明體"/>
      <family val="1"/>
      <charset val="136"/>
      <scheme val="minor"/>
    </font>
    <font>
      <sz val="12"/>
      <color rgb="FF000000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18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FF3F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8">
    <xf numFmtId="0" fontId="0" fillId="0" borderId="0" xfId="0"/>
    <xf numFmtId="0" fontId="2" fillId="0" borderId="0" xfId="0" applyFont="1" applyFill="1" applyAlignment="1">
      <alignment vertical="center"/>
    </xf>
    <xf numFmtId="41" fontId="2" fillId="0" borderId="0" xfId="2" applyFont="1" applyFill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1" fontId="2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1" fontId="2" fillId="0" borderId="4" xfId="2" applyFont="1" applyFill="1" applyBorder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1" fontId="2" fillId="0" borderId="3" xfId="2" applyFont="1" applyFill="1" applyBorder="1">
      <alignment vertical="center"/>
    </xf>
    <xf numFmtId="176" fontId="2" fillId="0" borderId="3" xfId="1" applyNumberFormat="1" applyFont="1" applyBorder="1">
      <alignment vertical="center"/>
    </xf>
    <xf numFmtId="176" fontId="2" fillId="0" borderId="5" xfId="1" applyNumberFormat="1" applyFont="1" applyBorder="1">
      <alignment vertical="center"/>
    </xf>
    <xf numFmtId="0" fontId="2" fillId="0" borderId="4" xfId="0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176" fontId="2" fillId="0" borderId="4" xfId="1" applyNumberFormat="1" applyFont="1" applyFill="1" applyBorder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176" fontId="2" fillId="0" borderId="4" xfId="1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1" fontId="2" fillId="0" borderId="6" xfId="2" applyFont="1" applyFill="1" applyBorder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6" fontId="2" fillId="0" borderId="0" xfId="1" applyNumberFormat="1" applyFont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41" fontId="6" fillId="0" borderId="3" xfId="2" applyFont="1" applyFill="1" applyBorder="1">
      <alignment vertical="center"/>
    </xf>
    <xf numFmtId="41" fontId="6" fillId="0" borderId="4" xfId="2" applyFont="1" applyFill="1" applyBorder="1">
      <alignment vertical="center"/>
    </xf>
    <xf numFmtId="0" fontId="6" fillId="0" borderId="3" xfId="0" applyFont="1" applyFill="1" applyBorder="1" applyAlignment="1">
      <alignment vertical="center" wrapText="1"/>
    </xf>
    <xf numFmtId="176" fontId="6" fillId="0" borderId="5" xfId="1" applyNumberFormat="1" applyFont="1" applyFill="1" applyBorder="1" applyAlignment="1">
      <alignment vertical="center"/>
    </xf>
    <xf numFmtId="176" fontId="6" fillId="0" borderId="5" xfId="1" applyNumberFormat="1" applyFont="1" applyBorder="1" applyAlignment="1">
      <alignment vertical="center"/>
    </xf>
    <xf numFmtId="176" fontId="6" fillId="0" borderId="3" xfId="1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176" fontId="6" fillId="0" borderId="4" xfId="1" applyNumberFormat="1" applyFont="1" applyFill="1" applyBorder="1" applyAlignment="1">
      <alignment vertical="center"/>
    </xf>
    <xf numFmtId="176" fontId="6" fillId="0" borderId="3" xfId="1" applyNumberFormat="1" applyFont="1" applyFill="1" applyBorder="1">
      <alignment vertical="center"/>
    </xf>
    <xf numFmtId="176" fontId="6" fillId="0" borderId="4" xfId="1" applyNumberFormat="1" applyFont="1" applyFill="1" applyBorder="1" applyAlignment="1">
      <alignment vertical="center" wrapText="1"/>
    </xf>
    <xf numFmtId="176" fontId="6" fillId="0" borderId="5" xfId="1" applyNumberFormat="1" applyFont="1" applyFill="1" applyBorder="1" applyAlignment="1">
      <alignment vertical="center" wrapText="1"/>
    </xf>
    <xf numFmtId="176" fontId="6" fillId="0" borderId="4" xfId="1" applyNumberFormat="1" applyFont="1" applyFill="1" applyBorder="1">
      <alignment vertical="center"/>
    </xf>
    <xf numFmtId="41" fontId="6" fillId="0" borderId="7" xfId="2" applyFont="1" applyFill="1" applyBorder="1">
      <alignment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7" xfId="1" applyNumberFormat="1" applyFont="1" applyFill="1" applyBorder="1">
      <alignment vertical="center"/>
    </xf>
    <xf numFmtId="176" fontId="6" fillId="0" borderId="6" xfId="1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76" fontId="6" fillId="0" borderId="4" xfId="1" applyNumberFormat="1" applyFont="1" applyBorder="1" applyAlignment="1">
      <alignment vertical="center"/>
    </xf>
    <xf numFmtId="176" fontId="6" fillId="0" borderId="3" xfId="1" applyNumberFormat="1" applyFont="1" applyBorder="1">
      <alignment vertical="center"/>
    </xf>
    <xf numFmtId="0" fontId="6" fillId="0" borderId="6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/>
    </xf>
    <xf numFmtId="41" fontId="2" fillId="0" borderId="9" xfId="2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176" fontId="2" fillId="0" borderId="13" xfId="1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2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41" fontId="2" fillId="0" borderId="20" xfId="2" applyFont="1" applyFill="1" applyBorder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176" fontId="2" fillId="0" borderId="22" xfId="1" applyNumberFormat="1" applyFont="1" applyBorder="1" applyAlignment="1">
      <alignment vertical="center"/>
    </xf>
    <xf numFmtId="176" fontId="2" fillId="0" borderId="20" xfId="1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 wrapText="1"/>
    </xf>
    <xf numFmtId="176" fontId="6" fillId="0" borderId="0" xfId="1" applyNumberFormat="1" applyFont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9" fillId="3" borderId="24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right" vertical="center"/>
    </xf>
    <xf numFmtId="3" fontId="9" fillId="3" borderId="24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9" fillId="2" borderId="24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/>
    </xf>
    <xf numFmtId="0" fontId="9" fillId="2" borderId="24" xfId="0" applyFont="1" applyFill="1" applyBorder="1" applyAlignment="1">
      <alignment horizontal="right" vertical="center"/>
    </xf>
    <xf numFmtId="3" fontId="9" fillId="2" borderId="24" xfId="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7" fillId="2" borderId="25" xfId="0" applyFont="1" applyFill="1" applyBorder="1" applyAlignment="1">
      <alignment horizontal="center" vertical="center"/>
    </xf>
    <xf numFmtId="176" fontId="9" fillId="3" borderId="25" xfId="1" applyNumberFormat="1" applyFont="1" applyFill="1" applyBorder="1" applyAlignment="1">
      <alignment horizontal="center" vertical="center"/>
    </xf>
    <xf numFmtId="176" fontId="9" fillId="2" borderId="25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top"/>
    </xf>
    <xf numFmtId="3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41" fontId="6" fillId="0" borderId="9" xfId="2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6" xfId="0" applyFont="1" applyBorder="1" applyAlignment="1">
      <alignment vertical="center"/>
    </xf>
    <xf numFmtId="176" fontId="6" fillId="0" borderId="26" xfId="1" applyNumberFormat="1" applyFont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176" fontId="6" fillId="0" borderId="15" xfId="1" applyNumberFormat="1" applyFont="1" applyBorder="1" applyAlignment="1">
      <alignment vertical="center"/>
    </xf>
    <xf numFmtId="176" fontId="6" fillId="0" borderId="13" xfId="1" applyNumberFormat="1" applyFont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41" fontId="6" fillId="0" borderId="28" xfId="2" applyFont="1" applyFill="1" applyBorder="1">
      <alignment vertical="center"/>
    </xf>
    <xf numFmtId="0" fontId="6" fillId="0" borderId="20" xfId="0" applyFont="1" applyFill="1" applyBorder="1" applyAlignment="1">
      <alignment vertical="center" wrapText="1"/>
    </xf>
    <xf numFmtId="176" fontId="6" fillId="0" borderId="21" xfId="1" applyNumberFormat="1" applyFont="1" applyFill="1" applyBorder="1" applyAlignment="1">
      <alignment vertical="center"/>
    </xf>
    <xf numFmtId="176" fontId="6" fillId="0" borderId="28" xfId="1" applyNumberFormat="1" applyFont="1" applyFill="1" applyBorder="1">
      <alignment vertical="center"/>
    </xf>
    <xf numFmtId="176" fontId="6" fillId="0" borderId="20" xfId="1" applyNumberFormat="1" applyFont="1" applyBorder="1" applyAlignment="1">
      <alignment vertical="center"/>
    </xf>
    <xf numFmtId="176" fontId="6" fillId="0" borderId="23" xfId="1" applyNumberFormat="1" applyFont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2" xfId="0" applyFont="1" applyFill="1" applyBorder="1" applyAlignment="1">
      <alignment horizontal="right" vertical="center" wrapText="1"/>
    </xf>
    <xf numFmtId="0" fontId="6" fillId="0" borderId="18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41" fontId="6" fillId="0" borderId="20" xfId="2" applyFont="1" applyFill="1" applyBorder="1">
      <alignment vertical="center"/>
    </xf>
    <xf numFmtId="0" fontId="6" fillId="0" borderId="20" xfId="0" applyFont="1" applyFill="1" applyBorder="1" applyAlignment="1">
      <alignment vertical="center"/>
    </xf>
    <xf numFmtId="176" fontId="6" fillId="0" borderId="21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horizontal="left" vertical="top" wrapText="1" readingOrder="1"/>
    </xf>
    <xf numFmtId="3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</cellXfs>
  <cellStyles count="3">
    <cellStyle name="一般" xfId="0" builtinId="0"/>
    <cellStyle name="千分位" xfId="1" builtinId="3"/>
    <cellStyle name="千分位[0]" xfId="2" builtin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2"/>
  <sheetViews>
    <sheetView tabSelected="1" view="pageBreakPreview" zoomScale="60" zoomScaleNormal="100" workbookViewId="0">
      <selection activeCell="I33" sqref="I33"/>
    </sheetView>
  </sheetViews>
  <sheetFormatPr defaultRowHeight="16.5" x14ac:dyDescent="0.25"/>
  <cols>
    <col min="1" max="1" width="47.875" style="1" customWidth="1"/>
    <col min="2" max="2" width="24.375" style="2" bestFit="1" customWidth="1"/>
    <col min="3" max="3" width="64.875" style="3" customWidth="1"/>
    <col min="4" max="4" width="21.875" style="3" customWidth="1"/>
    <col min="5" max="5" width="18.875" style="3" customWidth="1"/>
    <col min="6" max="6" width="21.125" style="3" customWidth="1"/>
    <col min="7" max="7" width="22" style="3" customWidth="1"/>
    <col min="8" max="8" width="24.5" style="3" bestFit="1" customWidth="1"/>
    <col min="9" max="9" width="24.375" style="3" bestFit="1" customWidth="1"/>
    <col min="10" max="10" width="28.25" style="3" bestFit="1" customWidth="1"/>
    <col min="11" max="11" width="24.125" style="3" customWidth="1"/>
    <col min="12" max="12" width="14.75" style="3" customWidth="1"/>
    <col min="13" max="257" width="9" style="3"/>
    <col min="258" max="258" width="32" style="3" customWidth="1"/>
    <col min="259" max="259" width="14.875" style="3" customWidth="1"/>
    <col min="260" max="260" width="34.25" style="3" customWidth="1"/>
    <col min="261" max="261" width="13.5" style="3" customWidth="1"/>
    <col min="262" max="262" width="17.75" style="3" bestFit="1" customWidth="1"/>
    <col min="263" max="263" width="14.125" style="3" customWidth="1"/>
    <col min="264" max="266" width="17.75" style="3" bestFit="1" customWidth="1"/>
    <col min="267" max="267" width="15.75" style="3" customWidth="1"/>
    <col min="268" max="268" width="14.75" style="3" customWidth="1"/>
    <col min="269" max="513" width="9" style="3"/>
    <col min="514" max="514" width="32" style="3" customWidth="1"/>
    <col min="515" max="515" width="14.875" style="3" customWidth="1"/>
    <col min="516" max="516" width="34.25" style="3" customWidth="1"/>
    <col min="517" max="517" width="13.5" style="3" customWidth="1"/>
    <col min="518" max="518" width="17.75" style="3" bestFit="1" customWidth="1"/>
    <col min="519" max="519" width="14.125" style="3" customWidth="1"/>
    <col min="520" max="522" width="17.75" style="3" bestFit="1" customWidth="1"/>
    <col min="523" max="523" width="15.75" style="3" customWidth="1"/>
    <col min="524" max="524" width="14.75" style="3" customWidth="1"/>
    <col min="525" max="769" width="9" style="3"/>
    <col min="770" max="770" width="32" style="3" customWidth="1"/>
    <col min="771" max="771" width="14.875" style="3" customWidth="1"/>
    <col min="772" max="772" width="34.25" style="3" customWidth="1"/>
    <col min="773" max="773" width="13.5" style="3" customWidth="1"/>
    <col min="774" max="774" width="17.75" style="3" bestFit="1" customWidth="1"/>
    <col min="775" max="775" width="14.125" style="3" customWidth="1"/>
    <col min="776" max="778" width="17.75" style="3" bestFit="1" customWidth="1"/>
    <col min="779" max="779" width="15.75" style="3" customWidth="1"/>
    <col min="780" max="780" width="14.75" style="3" customWidth="1"/>
    <col min="781" max="1025" width="9" style="3"/>
    <col min="1026" max="1026" width="32" style="3" customWidth="1"/>
    <col min="1027" max="1027" width="14.875" style="3" customWidth="1"/>
    <col min="1028" max="1028" width="34.25" style="3" customWidth="1"/>
    <col min="1029" max="1029" width="13.5" style="3" customWidth="1"/>
    <col min="1030" max="1030" width="17.75" style="3" bestFit="1" customWidth="1"/>
    <col min="1031" max="1031" width="14.125" style="3" customWidth="1"/>
    <col min="1032" max="1034" width="17.75" style="3" bestFit="1" customWidth="1"/>
    <col min="1035" max="1035" width="15.75" style="3" customWidth="1"/>
    <col min="1036" max="1036" width="14.75" style="3" customWidth="1"/>
    <col min="1037" max="1281" width="9" style="3"/>
    <col min="1282" max="1282" width="32" style="3" customWidth="1"/>
    <col min="1283" max="1283" width="14.875" style="3" customWidth="1"/>
    <col min="1284" max="1284" width="34.25" style="3" customWidth="1"/>
    <col min="1285" max="1285" width="13.5" style="3" customWidth="1"/>
    <col min="1286" max="1286" width="17.75" style="3" bestFit="1" customWidth="1"/>
    <col min="1287" max="1287" width="14.125" style="3" customWidth="1"/>
    <col min="1288" max="1290" width="17.75" style="3" bestFit="1" customWidth="1"/>
    <col min="1291" max="1291" width="15.75" style="3" customWidth="1"/>
    <col min="1292" max="1292" width="14.75" style="3" customWidth="1"/>
    <col min="1293" max="1537" width="9" style="3"/>
    <col min="1538" max="1538" width="32" style="3" customWidth="1"/>
    <col min="1539" max="1539" width="14.875" style="3" customWidth="1"/>
    <col min="1540" max="1540" width="34.25" style="3" customWidth="1"/>
    <col min="1541" max="1541" width="13.5" style="3" customWidth="1"/>
    <col min="1542" max="1542" width="17.75" style="3" bestFit="1" customWidth="1"/>
    <col min="1543" max="1543" width="14.125" style="3" customWidth="1"/>
    <col min="1544" max="1546" width="17.75" style="3" bestFit="1" customWidth="1"/>
    <col min="1547" max="1547" width="15.75" style="3" customWidth="1"/>
    <col min="1548" max="1548" width="14.75" style="3" customWidth="1"/>
    <col min="1549" max="1793" width="9" style="3"/>
    <col min="1794" max="1794" width="32" style="3" customWidth="1"/>
    <col min="1795" max="1795" width="14.875" style="3" customWidth="1"/>
    <col min="1796" max="1796" width="34.25" style="3" customWidth="1"/>
    <col min="1797" max="1797" width="13.5" style="3" customWidth="1"/>
    <col min="1798" max="1798" width="17.75" style="3" bestFit="1" customWidth="1"/>
    <col min="1799" max="1799" width="14.125" style="3" customWidth="1"/>
    <col min="1800" max="1802" width="17.75" style="3" bestFit="1" customWidth="1"/>
    <col min="1803" max="1803" width="15.75" style="3" customWidth="1"/>
    <col min="1804" max="1804" width="14.75" style="3" customWidth="1"/>
    <col min="1805" max="2049" width="9" style="3"/>
    <col min="2050" max="2050" width="32" style="3" customWidth="1"/>
    <col min="2051" max="2051" width="14.875" style="3" customWidth="1"/>
    <col min="2052" max="2052" width="34.25" style="3" customWidth="1"/>
    <col min="2053" max="2053" width="13.5" style="3" customWidth="1"/>
    <col min="2054" max="2054" width="17.75" style="3" bestFit="1" customWidth="1"/>
    <col min="2055" max="2055" width="14.125" style="3" customWidth="1"/>
    <col min="2056" max="2058" width="17.75" style="3" bestFit="1" customWidth="1"/>
    <col min="2059" max="2059" width="15.75" style="3" customWidth="1"/>
    <col min="2060" max="2060" width="14.75" style="3" customWidth="1"/>
    <col min="2061" max="2305" width="9" style="3"/>
    <col min="2306" max="2306" width="32" style="3" customWidth="1"/>
    <col min="2307" max="2307" width="14.875" style="3" customWidth="1"/>
    <col min="2308" max="2308" width="34.25" style="3" customWidth="1"/>
    <col min="2309" max="2309" width="13.5" style="3" customWidth="1"/>
    <col min="2310" max="2310" width="17.75" style="3" bestFit="1" customWidth="1"/>
    <col min="2311" max="2311" width="14.125" style="3" customWidth="1"/>
    <col min="2312" max="2314" width="17.75" style="3" bestFit="1" customWidth="1"/>
    <col min="2315" max="2315" width="15.75" style="3" customWidth="1"/>
    <col min="2316" max="2316" width="14.75" style="3" customWidth="1"/>
    <col min="2317" max="2561" width="9" style="3"/>
    <col min="2562" max="2562" width="32" style="3" customWidth="1"/>
    <col min="2563" max="2563" width="14.875" style="3" customWidth="1"/>
    <col min="2564" max="2564" width="34.25" style="3" customWidth="1"/>
    <col min="2565" max="2565" width="13.5" style="3" customWidth="1"/>
    <col min="2566" max="2566" width="17.75" style="3" bestFit="1" customWidth="1"/>
    <col min="2567" max="2567" width="14.125" style="3" customWidth="1"/>
    <col min="2568" max="2570" width="17.75" style="3" bestFit="1" customWidth="1"/>
    <col min="2571" max="2571" width="15.75" style="3" customWidth="1"/>
    <col min="2572" max="2572" width="14.75" style="3" customWidth="1"/>
    <col min="2573" max="2817" width="9" style="3"/>
    <col min="2818" max="2818" width="32" style="3" customWidth="1"/>
    <col min="2819" max="2819" width="14.875" style="3" customWidth="1"/>
    <col min="2820" max="2820" width="34.25" style="3" customWidth="1"/>
    <col min="2821" max="2821" width="13.5" style="3" customWidth="1"/>
    <col min="2822" max="2822" width="17.75" style="3" bestFit="1" customWidth="1"/>
    <col min="2823" max="2823" width="14.125" style="3" customWidth="1"/>
    <col min="2824" max="2826" width="17.75" style="3" bestFit="1" customWidth="1"/>
    <col min="2827" max="2827" width="15.75" style="3" customWidth="1"/>
    <col min="2828" max="2828" width="14.75" style="3" customWidth="1"/>
    <col min="2829" max="3073" width="9" style="3"/>
    <col min="3074" max="3074" width="32" style="3" customWidth="1"/>
    <col min="3075" max="3075" width="14.875" style="3" customWidth="1"/>
    <col min="3076" max="3076" width="34.25" style="3" customWidth="1"/>
    <col min="3077" max="3077" width="13.5" style="3" customWidth="1"/>
    <col min="3078" max="3078" width="17.75" style="3" bestFit="1" customWidth="1"/>
    <col min="3079" max="3079" width="14.125" style="3" customWidth="1"/>
    <col min="3080" max="3082" width="17.75" style="3" bestFit="1" customWidth="1"/>
    <col min="3083" max="3083" width="15.75" style="3" customWidth="1"/>
    <col min="3084" max="3084" width="14.75" style="3" customWidth="1"/>
    <col min="3085" max="3329" width="9" style="3"/>
    <col min="3330" max="3330" width="32" style="3" customWidth="1"/>
    <col min="3331" max="3331" width="14.875" style="3" customWidth="1"/>
    <col min="3332" max="3332" width="34.25" style="3" customWidth="1"/>
    <col min="3333" max="3333" width="13.5" style="3" customWidth="1"/>
    <col min="3334" max="3334" width="17.75" style="3" bestFit="1" customWidth="1"/>
    <col min="3335" max="3335" width="14.125" style="3" customWidth="1"/>
    <col min="3336" max="3338" width="17.75" style="3" bestFit="1" customWidth="1"/>
    <col min="3339" max="3339" width="15.75" style="3" customWidth="1"/>
    <col min="3340" max="3340" width="14.75" style="3" customWidth="1"/>
    <col min="3341" max="3585" width="9" style="3"/>
    <col min="3586" max="3586" width="32" style="3" customWidth="1"/>
    <col min="3587" max="3587" width="14.875" style="3" customWidth="1"/>
    <col min="3588" max="3588" width="34.25" style="3" customWidth="1"/>
    <col min="3589" max="3589" width="13.5" style="3" customWidth="1"/>
    <col min="3590" max="3590" width="17.75" style="3" bestFit="1" customWidth="1"/>
    <col min="3591" max="3591" width="14.125" style="3" customWidth="1"/>
    <col min="3592" max="3594" width="17.75" style="3" bestFit="1" customWidth="1"/>
    <col min="3595" max="3595" width="15.75" style="3" customWidth="1"/>
    <col min="3596" max="3596" width="14.75" style="3" customWidth="1"/>
    <col min="3597" max="3841" width="9" style="3"/>
    <col min="3842" max="3842" width="32" style="3" customWidth="1"/>
    <col min="3843" max="3843" width="14.875" style="3" customWidth="1"/>
    <col min="3844" max="3844" width="34.25" style="3" customWidth="1"/>
    <col min="3845" max="3845" width="13.5" style="3" customWidth="1"/>
    <col min="3846" max="3846" width="17.75" style="3" bestFit="1" customWidth="1"/>
    <col min="3847" max="3847" width="14.125" style="3" customWidth="1"/>
    <col min="3848" max="3850" width="17.75" style="3" bestFit="1" customWidth="1"/>
    <col min="3851" max="3851" width="15.75" style="3" customWidth="1"/>
    <col min="3852" max="3852" width="14.75" style="3" customWidth="1"/>
    <col min="3853" max="4097" width="9" style="3"/>
    <col min="4098" max="4098" width="32" style="3" customWidth="1"/>
    <col min="4099" max="4099" width="14.875" style="3" customWidth="1"/>
    <col min="4100" max="4100" width="34.25" style="3" customWidth="1"/>
    <col min="4101" max="4101" width="13.5" style="3" customWidth="1"/>
    <col min="4102" max="4102" width="17.75" style="3" bestFit="1" customWidth="1"/>
    <col min="4103" max="4103" width="14.125" style="3" customWidth="1"/>
    <col min="4104" max="4106" width="17.75" style="3" bestFit="1" customWidth="1"/>
    <col min="4107" max="4107" width="15.75" style="3" customWidth="1"/>
    <col min="4108" max="4108" width="14.75" style="3" customWidth="1"/>
    <col min="4109" max="4353" width="9" style="3"/>
    <col min="4354" max="4354" width="32" style="3" customWidth="1"/>
    <col min="4355" max="4355" width="14.875" style="3" customWidth="1"/>
    <col min="4356" max="4356" width="34.25" style="3" customWidth="1"/>
    <col min="4357" max="4357" width="13.5" style="3" customWidth="1"/>
    <col min="4358" max="4358" width="17.75" style="3" bestFit="1" customWidth="1"/>
    <col min="4359" max="4359" width="14.125" style="3" customWidth="1"/>
    <col min="4360" max="4362" width="17.75" style="3" bestFit="1" customWidth="1"/>
    <col min="4363" max="4363" width="15.75" style="3" customWidth="1"/>
    <col min="4364" max="4364" width="14.75" style="3" customWidth="1"/>
    <col min="4365" max="4609" width="9" style="3"/>
    <col min="4610" max="4610" width="32" style="3" customWidth="1"/>
    <col min="4611" max="4611" width="14.875" style="3" customWidth="1"/>
    <col min="4612" max="4612" width="34.25" style="3" customWidth="1"/>
    <col min="4613" max="4613" width="13.5" style="3" customWidth="1"/>
    <col min="4614" max="4614" width="17.75" style="3" bestFit="1" customWidth="1"/>
    <col min="4615" max="4615" width="14.125" style="3" customWidth="1"/>
    <col min="4616" max="4618" width="17.75" style="3" bestFit="1" customWidth="1"/>
    <col min="4619" max="4619" width="15.75" style="3" customWidth="1"/>
    <col min="4620" max="4620" width="14.75" style="3" customWidth="1"/>
    <col min="4621" max="4865" width="9" style="3"/>
    <col min="4866" max="4866" width="32" style="3" customWidth="1"/>
    <col min="4867" max="4867" width="14.875" style="3" customWidth="1"/>
    <col min="4868" max="4868" width="34.25" style="3" customWidth="1"/>
    <col min="4869" max="4869" width="13.5" style="3" customWidth="1"/>
    <col min="4870" max="4870" width="17.75" style="3" bestFit="1" customWidth="1"/>
    <col min="4871" max="4871" width="14.125" style="3" customWidth="1"/>
    <col min="4872" max="4874" width="17.75" style="3" bestFit="1" customWidth="1"/>
    <col min="4875" max="4875" width="15.75" style="3" customWidth="1"/>
    <col min="4876" max="4876" width="14.75" style="3" customWidth="1"/>
    <col min="4877" max="5121" width="9" style="3"/>
    <col min="5122" max="5122" width="32" style="3" customWidth="1"/>
    <col min="5123" max="5123" width="14.875" style="3" customWidth="1"/>
    <col min="5124" max="5124" width="34.25" style="3" customWidth="1"/>
    <col min="5125" max="5125" width="13.5" style="3" customWidth="1"/>
    <col min="5126" max="5126" width="17.75" style="3" bestFit="1" customWidth="1"/>
    <col min="5127" max="5127" width="14.125" style="3" customWidth="1"/>
    <col min="5128" max="5130" width="17.75" style="3" bestFit="1" customWidth="1"/>
    <col min="5131" max="5131" width="15.75" style="3" customWidth="1"/>
    <col min="5132" max="5132" width="14.75" style="3" customWidth="1"/>
    <col min="5133" max="5377" width="9" style="3"/>
    <col min="5378" max="5378" width="32" style="3" customWidth="1"/>
    <col min="5379" max="5379" width="14.875" style="3" customWidth="1"/>
    <col min="5380" max="5380" width="34.25" style="3" customWidth="1"/>
    <col min="5381" max="5381" width="13.5" style="3" customWidth="1"/>
    <col min="5382" max="5382" width="17.75" style="3" bestFit="1" customWidth="1"/>
    <col min="5383" max="5383" width="14.125" style="3" customWidth="1"/>
    <col min="5384" max="5386" width="17.75" style="3" bestFit="1" customWidth="1"/>
    <col min="5387" max="5387" width="15.75" style="3" customWidth="1"/>
    <col min="5388" max="5388" width="14.75" style="3" customWidth="1"/>
    <col min="5389" max="5633" width="9" style="3"/>
    <col min="5634" max="5634" width="32" style="3" customWidth="1"/>
    <col min="5635" max="5635" width="14.875" style="3" customWidth="1"/>
    <col min="5636" max="5636" width="34.25" style="3" customWidth="1"/>
    <col min="5637" max="5637" width="13.5" style="3" customWidth="1"/>
    <col min="5638" max="5638" width="17.75" style="3" bestFit="1" customWidth="1"/>
    <col min="5639" max="5639" width="14.125" style="3" customWidth="1"/>
    <col min="5640" max="5642" width="17.75" style="3" bestFit="1" customWidth="1"/>
    <col min="5643" max="5643" width="15.75" style="3" customWidth="1"/>
    <col min="5644" max="5644" width="14.75" style="3" customWidth="1"/>
    <col min="5645" max="5889" width="9" style="3"/>
    <col min="5890" max="5890" width="32" style="3" customWidth="1"/>
    <col min="5891" max="5891" width="14.875" style="3" customWidth="1"/>
    <col min="5892" max="5892" width="34.25" style="3" customWidth="1"/>
    <col min="5893" max="5893" width="13.5" style="3" customWidth="1"/>
    <col min="5894" max="5894" width="17.75" style="3" bestFit="1" customWidth="1"/>
    <col min="5895" max="5895" width="14.125" style="3" customWidth="1"/>
    <col min="5896" max="5898" width="17.75" style="3" bestFit="1" customWidth="1"/>
    <col min="5899" max="5899" width="15.75" style="3" customWidth="1"/>
    <col min="5900" max="5900" width="14.75" style="3" customWidth="1"/>
    <col min="5901" max="6145" width="9" style="3"/>
    <col min="6146" max="6146" width="32" style="3" customWidth="1"/>
    <col min="6147" max="6147" width="14.875" style="3" customWidth="1"/>
    <col min="6148" max="6148" width="34.25" style="3" customWidth="1"/>
    <col min="6149" max="6149" width="13.5" style="3" customWidth="1"/>
    <col min="6150" max="6150" width="17.75" style="3" bestFit="1" customWidth="1"/>
    <col min="6151" max="6151" width="14.125" style="3" customWidth="1"/>
    <col min="6152" max="6154" width="17.75" style="3" bestFit="1" customWidth="1"/>
    <col min="6155" max="6155" width="15.75" style="3" customWidth="1"/>
    <col min="6156" max="6156" width="14.75" style="3" customWidth="1"/>
    <col min="6157" max="6401" width="9" style="3"/>
    <col min="6402" max="6402" width="32" style="3" customWidth="1"/>
    <col min="6403" max="6403" width="14.875" style="3" customWidth="1"/>
    <col min="6404" max="6404" width="34.25" style="3" customWidth="1"/>
    <col min="6405" max="6405" width="13.5" style="3" customWidth="1"/>
    <col min="6406" max="6406" width="17.75" style="3" bestFit="1" customWidth="1"/>
    <col min="6407" max="6407" width="14.125" style="3" customWidth="1"/>
    <col min="6408" max="6410" width="17.75" style="3" bestFit="1" customWidth="1"/>
    <col min="6411" max="6411" width="15.75" style="3" customWidth="1"/>
    <col min="6412" max="6412" width="14.75" style="3" customWidth="1"/>
    <col min="6413" max="6657" width="9" style="3"/>
    <col min="6658" max="6658" width="32" style="3" customWidth="1"/>
    <col min="6659" max="6659" width="14.875" style="3" customWidth="1"/>
    <col min="6660" max="6660" width="34.25" style="3" customWidth="1"/>
    <col min="6661" max="6661" width="13.5" style="3" customWidth="1"/>
    <col min="6662" max="6662" width="17.75" style="3" bestFit="1" customWidth="1"/>
    <col min="6663" max="6663" width="14.125" style="3" customWidth="1"/>
    <col min="6664" max="6666" width="17.75" style="3" bestFit="1" customWidth="1"/>
    <col min="6667" max="6667" width="15.75" style="3" customWidth="1"/>
    <col min="6668" max="6668" width="14.75" style="3" customWidth="1"/>
    <col min="6669" max="6913" width="9" style="3"/>
    <col min="6914" max="6914" width="32" style="3" customWidth="1"/>
    <col min="6915" max="6915" width="14.875" style="3" customWidth="1"/>
    <col min="6916" max="6916" width="34.25" style="3" customWidth="1"/>
    <col min="6917" max="6917" width="13.5" style="3" customWidth="1"/>
    <col min="6918" max="6918" width="17.75" style="3" bestFit="1" customWidth="1"/>
    <col min="6919" max="6919" width="14.125" style="3" customWidth="1"/>
    <col min="6920" max="6922" width="17.75" style="3" bestFit="1" customWidth="1"/>
    <col min="6923" max="6923" width="15.75" style="3" customWidth="1"/>
    <col min="6924" max="6924" width="14.75" style="3" customWidth="1"/>
    <col min="6925" max="7169" width="9" style="3"/>
    <col min="7170" max="7170" width="32" style="3" customWidth="1"/>
    <col min="7171" max="7171" width="14.875" style="3" customWidth="1"/>
    <col min="7172" max="7172" width="34.25" style="3" customWidth="1"/>
    <col min="7173" max="7173" width="13.5" style="3" customWidth="1"/>
    <col min="7174" max="7174" width="17.75" style="3" bestFit="1" customWidth="1"/>
    <col min="7175" max="7175" width="14.125" style="3" customWidth="1"/>
    <col min="7176" max="7178" width="17.75" style="3" bestFit="1" customWidth="1"/>
    <col min="7179" max="7179" width="15.75" style="3" customWidth="1"/>
    <col min="7180" max="7180" width="14.75" style="3" customWidth="1"/>
    <col min="7181" max="7425" width="9" style="3"/>
    <col min="7426" max="7426" width="32" style="3" customWidth="1"/>
    <col min="7427" max="7427" width="14.875" style="3" customWidth="1"/>
    <col min="7428" max="7428" width="34.25" style="3" customWidth="1"/>
    <col min="7429" max="7429" width="13.5" style="3" customWidth="1"/>
    <col min="7430" max="7430" width="17.75" style="3" bestFit="1" customWidth="1"/>
    <col min="7431" max="7431" width="14.125" style="3" customWidth="1"/>
    <col min="7432" max="7434" width="17.75" style="3" bestFit="1" customWidth="1"/>
    <col min="7435" max="7435" width="15.75" style="3" customWidth="1"/>
    <col min="7436" max="7436" width="14.75" style="3" customWidth="1"/>
    <col min="7437" max="7681" width="9" style="3"/>
    <col min="7682" max="7682" width="32" style="3" customWidth="1"/>
    <col min="7683" max="7683" width="14.875" style="3" customWidth="1"/>
    <col min="7684" max="7684" width="34.25" style="3" customWidth="1"/>
    <col min="7685" max="7685" width="13.5" style="3" customWidth="1"/>
    <col min="7686" max="7686" width="17.75" style="3" bestFit="1" customWidth="1"/>
    <col min="7687" max="7687" width="14.125" style="3" customWidth="1"/>
    <col min="7688" max="7690" width="17.75" style="3" bestFit="1" customWidth="1"/>
    <col min="7691" max="7691" width="15.75" style="3" customWidth="1"/>
    <col min="7692" max="7692" width="14.75" style="3" customWidth="1"/>
    <col min="7693" max="7937" width="9" style="3"/>
    <col min="7938" max="7938" width="32" style="3" customWidth="1"/>
    <col min="7939" max="7939" width="14.875" style="3" customWidth="1"/>
    <col min="7940" max="7940" width="34.25" style="3" customWidth="1"/>
    <col min="7941" max="7941" width="13.5" style="3" customWidth="1"/>
    <col min="7942" max="7942" width="17.75" style="3" bestFit="1" customWidth="1"/>
    <col min="7943" max="7943" width="14.125" style="3" customWidth="1"/>
    <col min="7944" max="7946" width="17.75" style="3" bestFit="1" customWidth="1"/>
    <col min="7947" max="7947" width="15.75" style="3" customWidth="1"/>
    <col min="7948" max="7948" width="14.75" style="3" customWidth="1"/>
    <col min="7949" max="8193" width="9" style="3"/>
    <col min="8194" max="8194" width="32" style="3" customWidth="1"/>
    <col min="8195" max="8195" width="14.875" style="3" customWidth="1"/>
    <col min="8196" max="8196" width="34.25" style="3" customWidth="1"/>
    <col min="8197" max="8197" width="13.5" style="3" customWidth="1"/>
    <col min="8198" max="8198" width="17.75" style="3" bestFit="1" customWidth="1"/>
    <col min="8199" max="8199" width="14.125" style="3" customWidth="1"/>
    <col min="8200" max="8202" width="17.75" style="3" bestFit="1" customWidth="1"/>
    <col min="8203" max="8203" width="15.75" style="3" customWidth="1"/>
    <col min="8204" max="8204" width="14.75" style="3" customWidth="1"/>
    <col min="8205" max="8449" width="9" style="3"/>
    <col min="8450" max="8450" width="32" style="3" customWidth="1"/>
    <col min="8451" max="8451" width="14.875" style="3" customWidth="1"/>
    <col min="8452" max="8452" width="34.25" style="3" customWidth="1"/>
    <col min="8453" max="8453" width="13.5" style="3" customWidth="1"/>
    <col min="8454" max="8454" width="17.75" style="3" bestFit="1" customWidth="1"/>
    <col min="8455" max="8455" width="14.125" style="3" customWidth="1"/>
    <col min="8456" max="8458" width="17.75" style="3" bestFit="1" customWidth="1"/>
    <col min="8459" max="8459" width="15.75" style="3" customWidth="1"/>
    <col min="8460" max="8460" width="14.75" style="3" customWidth="1"/>
    <col min="8461" max="8705" width="9" style="3"/>
    <col min="8706" max="8706" width="32" style="3" customWidth="1"/>
    <col min="8707" max="8707" width="14.875" style="3" customWidth="1"/>
    <col min="8708" max="8708" width="34.25" style="3" customWidth="1"/>
    <col min="8709" max="8709" width="13.5" style="3" customWidth="1"/>
    <col min="8710" max="8710" width="17.75" style="3" bestFit="1" customWidth="1"/>
    <col min="8711" max="8711" width="14.125" style="3" customWidth="1"/>
    <col min="8712" max="8714" width="17.75" style="3" bestFit="1" customWidth="1"/>
    <col min="8715" max="8715" width="15.75" style="3" customWidth="1"/>
    <col min="8716" max="8716" width="14.75" style="3" customWidth="1"/>
    <col min="8717" max="8961" width="9" style="3"/>
    <col min="8962" max="8962" width="32" style="3" customWidth="1"/>
    <col min="8963" max="8963" width="14.875" style="3" customWidth="1"/>
    <col min="8964" max="8964" width="34.25" style="3" customWidth="1"/>
    <col min="8965" max="8965" width="13.5" style="3" customWidth="1"/>
    <col min="8966" max="8966" width="17.75" style="3" bestFit="1" customWidth="1"/>
    <col min="8967" max="8967" width="14.125" style="3" customWidth="1"/>
    <col min="8968" max="8970" width="17.75" style="3" bestFit="1" customWidth="1"/>
    <col min="8971" max="8971" width="15.75" style="3" customWidth="1"/>
    <col min="8972" max="8972" width="14.75" style="3" customWidth="1"/>
    <col min="8973" max="9217" width="9" style="3"/>
    <col min="9218" max="9218" width="32" style="3" customWidth="1"/>
    <col min="9219" max="9219" width="14.875" style="3" customWidth="1"/>
    <col min="9220" max="9220" width="34.25" style="3" customWidth="1"/>
    <col min="9221" max="9221" width="13.5" style="3" customWidth="1"/>
    <col min="9222" max="9222" width="17.75" style="3" bestFit="1" customWidth="1"/>
    <col min="9223" max="9223" width="14.125" style="3" customWidth="1"/>
    <col min="9224" max="9226" width="17.75" style="3" bestFit="1" customWidth="1"/>
    <col min="9227" max="9227" width="15.75" style="3" customWidth="1"/>
    <col min="9228" max="9228" width="14.75" style="3" customWidth="1"/>
    <col min="9229" max="9473" width="9" style="3"/>
    <col min="9474" max="9474" width="32" style="3" customWidth="1"/>
    <col min="9475" max="9475" width="14.875" style="3" customWidth="1"/>
    <col min="9476" max="9476" width="34.25" style="3" customWidth="1"/>
    <col min="9477" max="9477" width="13.5" style="3" customWidth="1"/>
    <col min="9478" max="9478" width="17.75" style="3" bestFit="1" customWidth="1"/>
    <col min="9479" max="9479" width="14.125" style="3" customWidth="1"/>
    <col min="9480" max="9482" width="17.75" style="3" bestFit="1" customWidth="1"/>
    <col min="9483" max="9483" width="15.75" style="3" customWidth="1"/>
    <col min="9484" max="9484" width="14.75" style="3" customWidth="1"/>
    <col min="9485" max="9729" width="9" style="3"/>
    <col min="9730" max="9730" width="32" style="3" customWidth="1"/>
    <col min="9731" max="9731" width="14.875" style="3" customWidth="1"/>
    <col min="9732" max="9732" width="34.25" style="3" customWidth="1"/>
    <col min="9733" max="9733" width="13.5" style="3" customWidth="1"/>
    <col min="9734" max="9734" width="17.75" style="3" bestFit="1" customWidth="1"/>
    <col min="9735" max="9735" width="14.125" style="3" customWidth="1"/>
    <col min="9736" max="9738" width="17.75" style="3" bestFit="1" customWidth="1"/>
    <col min="9739" max="9739" width="15.75" style="3" customWidth="1"/>
    <col min="9740" max="9740" width="14.75" style="3" customWidth="1"/>
    <col min="9741" max="9985" width="9" style="3"/>
    <col min="9986" max="9986" width="32" style="3" customWidth="1"/>
    <col min="9987" max="9987" width="14.875" style="3" customWidth="1"/>
    <col min="9988" max="9988" width="34.25" style="3" customWidth="1"/>
    <col min="9989" max="9989" width="13.5" style="3" customWidth="1"/>
    <col min="9990" max="9990" width="17.75" style="3" bestFit="1" customWidth="1"/>
    <col min="9991" max="9991" width="14.125" style="3" customWidth="1"/>
    <col min="9992" max="9994" width="17.75" style="3" bestFit="1" customWidth="1"/>
    <col min="9995" max="9995" width="15.75" style="3" customWidth="1"/>
    <col min="9996" max="9996" width="14.75" style="3" customWidth="1"/>
    <col min="9997" max="10241" width="9" style="3"/>
    <col min="10242" max="10242" width="32" style="3" customWidth="1"/>
    <col min="10243" max="10243" width="14.875" style="3" customWidth="1"/>
    <col min="10244" max="10244" width="34.25" style="3" customWidth="1"/>
    <col min="10245" max="10245" width="13.5" style="3" customWidth="1"/>
    <col min="10246" max="10246" width="17.75" style="3" bestFit="1" customWidth="1"/>
    <col min="10247" max="10247" width="14.125" style="3" customWidth="1"/>
    <col min="10248" max="10250" width="17.75" style="3" bestFit="1" customWidth="1"/>
    <col min="10251" max="10251" width="15.75" style="3" customWidth="1"/>
    <col min="10252" max="10252" width="14.75" style="3" customWidth="1"/>
    <col min="10253" max="10497" width="9" style="3"/>
    <col min="10498" max="10498" width="32" style="3" customWidth="1"/>
    <col min="10499" max="10499" width="14.875" style="3" customWidth="1"/>
    <col min="10500" max="10500" width="34.25" style="3" customWidth="1"/>
    <col min="10501" max="10501" width="13.5" style="3" customWidth="1"/>
    <col min="10502" max="10502" width="17.75" style="3" bestFit="1" customWidth="1"/>
    <col min="10503" max="10503" width="14.125" style="3" customWidth="1"/>
    <col min="10504" max="10506" width="17.75" style="3" bestFit="1" customWidth="1"/>
    <col min="10507" max="10507" width="15.75" style="3" customWidth="1"/>
    <col min="10508" max="10508" width="14.75" style="3" customWidth="1"/>
    <col min="10509" max="10753" width="9" style="3"/>
    <col min="10754" max="10754" width="32" style="3" customWidth="1"/>
    <col min="10755" max="10755" width="14.875" style="3" customWidth="1"/>
    <col min="10756" max="10756" width="34.25" style="3" customWidth="1"/>
    <col min="10757" max="10757" width="13.5" style="3" customWidth="1"/>
    <col min="10758" max="10758" width="17.75" style="3" bestFit="1" customWidth="1"/>
    <col min="10759" max="10759" width="14.125" style="3" customWidth="1"/>
    <col min="10760" max="10762" width="17.75" style="3" bestFit="1" customWidth="1"/>
    <col min="10763" max="10763" width="15.75" style="3" customWidth="1"/>
    <col min="10764" max="10764" width="14.75" style="3" customWidth="1"/>
    <col min="10765" max="11009" width="9" style="3"/>
    <col min="11010" max="11010" width="32" style="3" customWidth="1"/>
    <col min="11011" max="11011" width="14.875" style="3" customWidth="1"/>
    <col min="11012" max="11012" width="34.25" style="3" customWidth="1"/>
    <col min="11013" max="11013" width="13.5" style="3" customWidth="1"/>
    <col min="11014" max="11014" width="17.75" style="3" bestFit="1" customWidth="1"/>
    <col min="11015" max="11015" width="14.125" style="3" customWidth="1"/>
    <col min="11016" max="11018" width="17.75" style="3" bestFit="1" customWidth="1"/>
    <col min="11019" max="11019" width="15.75" style="3" customWidth="1"/>
    <col min="11020" max="11020" width="14.75" style="3" customWidth="1"/>
    <col min="11021" max="11265" width="9" style="3"/>
    <col min="11266" max="11266" width="32" style="3" customWidth="1"/>
    <col min="11267" max="11267" width="14.875" style="3" customWidth="1"/>
    <col min="11268" max="11268" width="34.25" style="3" customWidth="1"/>
    <col min="11269" max="11269" width="13.5" style="3" customWidth="1"/>
    <col min="11270" max="11270" width="17.75" style="3" bestFit="1" customWidth="1"/>
    <col min="11271" max="11271" width="14.125" style="3" customWidth="1"/>
    <col min="11272" max="11274" width="17.75" style="3" bestFit="1" customWidth="1"/>
    <col min="11275" max="11275" width="15.75" style="3" customWidth="1"/>
    <col min="11276" max="11276" width="14.75" style="3" customWidth="1"/>
    <col min="11277" max="11521" width="9" style="3"/>
    <col min="11522" max="11522" width="32" style="3" customWidth="1"/>
    <col min="11523" max="11523" width="14.875" style="3" customWidth="1"/>
    <col min="11524" max="11524" width="34.25" style="3" customWidth="1"/>
    <col min="11525" max="11525" width="13.5" style="3" customWidth="1"/>
    <col min="11526" max="11526" width="17.75" style="3" bestFit="1" customWidth="1"/>
    <col min="11527" max="11527" width="14.125" style="3" customWidth="1"/>
    <col min="11528" max="11530" width="17.75" style="3" bestFit="1" customWidth="1"/>
    <col min="11531" max="11531" width="15.75" style="3" customWidth="1"/>
    <col min="11532" max="11532" width="14.75" style="3" customWidth="1"/>
    <col min="11533" max="11777" width="9" style="3"/>
    <col min="11778" max="11778" width="32" style="3" customWidth="1"/>
    <col min="11779" max="11779" width="14.875" style="3" customWidth="1"/>
    <col min="11780" max="11780" width="34.25" style="3" customWidth="1"/>
    <col min="11781" max="11781" width="13.5" style="3" customWidth="1"/>
    <col min="11782" max="11782" width="17.75" style="3" bestFit="1" customWidth="1"/>
    <col min="11783" max="11783" width="14.125" style="3" customWidth="1"/>
    <col min="11784" max="11786" width="17.75" style="3" bestFit="1" customWidth="1"/>
    <col min="11787" max="11787" width="15.75" style="3" customWidth="1"/>
    <col min="11788" max="11788" width="14.75" style="3" customWidth="1"/>
    <col min="11789" max="12033" width="9" style="3"/>
    <col min="12034" max="12034" width="32" style="3" customWidth="1"/>
    <col min="12035" max="12035" width="14.875" style="3" customWidth="1"/>
    <col min="12036" max="12036" width="34.25" style="3" customWidth="1"/>
    <col min="12037" max="12037" width="13.5" style="3" customWidth="1"/>
    <col min="12038" max="12038" width="17.75" style="3" bestFit="1" customWidth="1"/>
    <col min="12039" max="12039" width="14.125" style="3" customWidth="1"/>
    <col min="12040" max="12042" width="17.75" style="3" bestFit="1" customWidth="1"/>
    <col min="12043" max="12043" width="15.75" style="3" customWidth="1"/>
    <col min="12044" max="12044" width="14.75" style="3" customWidth="1"/>
    <col min="12045" max="12289" width="9" style="3"/>
    <col min="12290" max="12290" width="32" style="3" customWidth="1"/>
    <col min="12291" max="12291" width="14.875" style="3" customWidth="1"/>
    <col min="12292" max="12292" width="34.25" style="3" customWidth="1"/>
    <col min="12293" max="12293" width="13.5" style="3" customWidth="1"/>
    <col min="12294" max="12294" width="17.75" style="3" bestFit="1" customWidth="1"/>
    <col min="12295" max="12295" width="14.125" style="3" customWidth="1"/>
    <col min="12296" max="12298" width="17.75" style="3" bestFit="1" customWidth="1"/>
    <col min="12299" max="12299" width="15.75" style="3" customWidth="1"/>
    <col min="12300" max="12300" width="14.75" style="3" customWidth="1"/>
    <col min="12301" max="12545" width="9" style="3"/>
    <col min="12546" max="12546" width="32" style="3" customWidth="1"/>
    <col min="12547" max="12547" width="14.875" style="3" customWidth="1"/>
    <col min="12548" max="12548" width="34.25" style="3" customWidth="1"/>
    <col min="12549" max="12549" width="13.5" style="3" customWidth="1"/>
    <col min="12550" max="12550" width="17.75" style="3" bestFit="1" customWidth="1"/>
    <col min="12551" max="12551" width="14.125" style="3" customWidth="1"/>
    <col min="12552" max="12554" width="17.75" style="3" bestFit="1" customWidth="1"/>
    <col min="12555" max="12555" width="15.75" style="3" customWidth="1"/>
    <col min="12556" max="12556" width="14.75" style="3" customWidth="1"/>
    <col min="12557" max="12801" width="9" style="3"/>
    <col min="12802" max="12802" width="32" style="3" customWidth="1"/>
    <col min="12803" max="12803" width="14.875" style="3" customWidth="1"/>
    <col min="12804" max="12804" width="34.25" style="3" customWidth="1"/>
    <col min="12805" max="12805" width="13.5" style="3" customWidth="1"/>
    <col min="12806" max="12806" width="17.75" style="3" bestFit="1" customWidth="1"/>
    <col min="12807" max="12807" width="14.125" style="3" customWidth="1"/>
    <col min="12808" max="12810" width="17.75" style="3" bestFit="1" customWidth="1"/>
    <col min="12811" max="12811" width="15.75" style="3" customWidth="1"/>
    <col min="12812" max="12812" width="14.75" style="3" customWidth="1"/>
    <col min="12813" max="13057" width="9" style="3"/>
    <col min="13058" max="13058" width="32" style="3" customWidth="1"/>
    <col min="13059" max="13059" width="14.875" style="3" customWidth="1"/>
    <col min="13060" max="13060" width="34.25" style="3" customWidth="1"/>
    <col min="13061" max="13061" width="13.5" style="3" customWidth="1"/>
    <col min="13062" max="13062" width="17.75" style="3" bestFit="1" customWidth="1"/>
    <col min="13063" max="13063" width="14.125" style="3" customWidth="1"/>
    <col min="13064" max="13066" width="17.75" style="3" bestFit="1" customWidth="1"/>
    <col min="13067" max="13067" width="15.75" style="3" customWidth="1"/>
    <col min="13068" max="13068" width="14.75" style="3" customWidth="1"/>
    <col min="13069" max="13313" width="9" style="3"/>
    <col min="13314" max="13314" width="32" style="3" customWidth="1"/>
    <col min="13315" max="13315" width="14.875" style="3" customWidth="1"/>
    <col min="13316" max="13316" width="34.25" style="3" customWidth="1"/>
    <col min="13317" max="13317" width="13.5" style="3" customWidth="1"/>
    <col min="13318" max="13318" width="17.75" style="3" bestFit="1" customWidth="1"/>
    <col min="13319" max="13319" width="14.125" style="3" customWidth="1"/>
    <col min="13320" max="13322" width="17.75" style="3" bestFit="1" customWidth="1"/>
    <col min="13323" max="13323" width="15.75" style="3" customWidth="1"/>
    <col min="13324" max="13324" width="14.75" style="3" customWidth="1"/>
    <col min="13325" max="13569" width="9" style="3"/>
    <col min="13570" max="13570" width="32" style="3" customWidth="1"/>
    <col min="13571" max="13571" width="14.875" style="3" customWidth="1"/>
    <col min="13572" max="13572" width="34.25" style="3" customWidth="1"/>
    <col min="13573" max="13573" width="13.5" style="3" customWidth="1"/>
    <col min="13574" max="13574" width="17.75" style="3" bestFit="1" customWidth="1"/>
    <col min="13575" max="13575" width="14.125" style="3" customWidth="1"/>
    <col min="13576" max="13578" width="17.75" style="3" bestFit="1" customWidth="1"/>
    <col min="13579" max="13579" width="15.75" style="3" customWidth="1"/>
    <col min="13580" max="13580" width="14.75" style="3" customWidth="1"/>
    <col min="13581" max="13825" width="9" style="3"/>
    <col min="13826" max="13826" width="32" style="3" customWidth="1"/>
    <col min="13827" max="13827" width="14.875" style="3" customWidth="1"/>
    <col min="13828" max="13828" width="34.25" style="3" customWidth="1"/>
    <col min="13829" max="13829" width="13.5" style="3" customWidth="1"/>
    <col min="13830" max="13830" width="17.75" style="3" bestFit="1" customWidth="1"/>
    <col min="13831" max="13831" width="14.125" style="3" customWidth="1"/>
    <col min="13832" max="13834" width="17.75" style="3" bestFit="1" customWidth="1"/>
    <col min="13835" max="13835" width="15.75" style="3" customWidth="1"/>
    <col min="13836" max="13836" width="14.75" style="3" customWidth="1"/>
    <col min="13837" max="14081" width="9" style="3"/>
    <col min="14082" max="14082" width="32" style="3" customWidth="1"/>
    <col min="14083" max="14083" width="14.875" style="3" customWidth="1"/>
    <col min="14084" max="14084" width="34.25" style="3" customWidth="1"/>
    <col min="14085" max="14085" width="13.5" style="3" customWidth="1"/>
    <col min="14086" max="14086" width="17.75" style="3" bestFit="1" customWidth="1"/>
    <col min="14087" max="14087" width="14.125" style="3" customWidth="1"/>
    <col min="14088" max="14090" width="17.75" style="3" bestFit="1" customWidth="1"/>
    <col min="14091" max="14091" width="15.75" style="3" customWidth="1"/>
    <col min="14092" max="14092" width="14.75" style="3" customWidth="1"/>
    <col min="14093" max="14337" width="9" style="3"/>
    <col min="14338" max="14338" width="32" style="3" customWidth="1"/>
    <col min="14339" max="14339" width="14.875" style="3" customWidth="1"/>
    <col min="14340" max="14340" width="34.25" style="3" customWidth="1"/>
    <col min="14341" max="14341" width="13.5" style="3" customWidth="1"/>
    <col min="14342" max="14342" width="17.75" style="3" bestFit="1" customWidth="1"/>
    <col min="14343" max="14343" width="14.125" style="3" customWidth="1"/>
    <col min="14344" max="14346" width="17.75" style="3" bestFit="1" customWidth="1"/>
    <col min="14347" max="14347" width="15.75" style="3" customWidth="1"/>
    <col min="14348" max="14348" width="14.75" style="3" customWidth="1"/>
    <col min="14349" max="14593" width="9" style="3"/>
    <col min="14594" max="14594" width="32" style="3" customWidth="1"/>
    <col min="14595" max="14595" width="14.875" style="3" customWidth="1"/>
    <col min="14596" max="14596" width="34.25" style="3" customWidth="1"/>
    <col min="14597" max="14597" width="13.5" style="3" customWidth="1"/>
    <col min="14598" max="14598" width="17.75" style="3" bestFit="1" customWidth="1"/>
    <col min="14599" max="14599" width="14.125" style="3" customWidth="1"/>
    <col min="14600" max="14602" width="17.75" style="3" bestFit="1" customWidth="1"/>
    <col min="14603" max="14603" width="15.75" style="3" customWidth="1"/>
    <col min="14604" max="14604" width="14.75" style="3" customWidth="1"/>
    <col min="14605" max="14849" width="9" style="3"/>
    <col min="14850" max="14850" width="32" style="3" customWidth="1"/>
    <col min="14851" max="14851" width="14.875" style="3" customWidth="1"/>
    <col min="14852" max="14852" width="34.25" style="3" customWidth="1"/>
    <col min="14853" max="14853" width="13.5" style="3" customWidth="1"/>
    <col min="14854" max="14854" width="17.75" style="3" bestFit="1" customWidth="1"/>
    <col min="14855" max="14855" width="14.125" style="3" customWidth="1"/>
    <col min="14856" max="14858" width="17.75" style="3" bestFit="1" customWidth="1"/>
    <col min="14859" max="14859" width="15.75" style="3" customWidth="1"/>
    <col min="14860" max="14860" width="14.75" style="3" customWidth="1"/>
    <col min="14861" max="15105" width="9" style="3"/>
    <col min="15106" max="15106" width="32" style="3" customWidth="1"/>
    <col min="15107" max="15107" width="14.875" style="3" customWidth="1"/>
    <col min="15108" max="15108" width="34.25" style="3" customWidth="1"/>
    <col min="15109" max="15109" width="13.5" style="3" customWidth="1"/>
    <col min="15110" max="15110" width="17.75" style="3" bestFit="1" customWidth="1"/>
    <col min="15111" max="15111" width="14.125" style="3" customWidth="1"/>
    <col min="15112" max="15114" width="17.75" style="3" bestFit="1" customWidth="1"/>
    <col min="15115" max="15115" width="15.75" style="3" customWidth="1"/>
    <col min="15116" max="15116" width="14.75" style="3" customWidth="1"/>
    <col min="15117" max="15361" width="9" style="3"/>
    <col min="15362" max="15362" width="32" style="3" customWidth="1"/>
    <col min="15363" max="15363" width="14.875" style="3" customWidth="1"/>
    <col min="15364" max="15364" width="34.25" style="3" customWidth="1"/>
    <col min="15365" max="15365" width="13.5" style="3" customWidth="1"/>
    <col min="15366" max="15366" width="17.75" style="3" bestFit="1" customWidth="1"/>
    <col min="15367" max="15367" width="14.125" style="3" customWidth="1"/>
    <col min="15368" max="15370" width="17.75" style="3" bestFit="1" customWidth="1"/>
    <col min="15371" max="15371" width="15.75" style="3" customWidth="1"/>
    <col min="15372" max="15372" width="14.75" style="3" customWidth="1"/>
    <col min="15373" max="15617" width="9" style="3"/>
    <col min="15618" max="15618" width="32" style="3" customWidth="1"/>
    <col min="15619" max="15619" width="14.875" style="3" customWidth="1"/>
    <col min="15620" max="15620" width="34.25" style="3" customWidth="1"/>
    <col min="15621" max="15621" width="13.5" style="3" customWidth="1"/>
    <col min="15622" max="15622" width="17.75" style="3" bestFit="1" customWidth="1"/>
    <col min="15623" max="15623" width="14.125" style="3" customWidth="1"/>
    <col min="15624" max="15626" width="17.75" style="3" bestFit="1" customWidth="1"/>
    <col min="15627" max="15627" width="15.75" style="3" customWidth="1"/>
    <col min="15628" max="15628" width="14.75" style="3" customWidth="1"/>
    <col min="15629" max="15873" width="9" style="3"/>
    <col min="15874" max="15874" width="32" style="3" customWidth="1"/>
    <col min="15875" max="15875" width="14.875" style="3" customWidth="1"/>
    <col min="15876" max="15876" width="34.25" style="3" customWidth="1"/>
    <col min="15877" max="15877" width="13.5" style="3" customWidth="1"/>
    <col min="15878" max="15878" width="17.75" style="3" bestFit="1" customWidth="1"/>
    <col min="15879" max="15879" width="14.125" style="3" customWidth="1"/>
    <col min="15880" max="15882" width="17.75" style="3" bestFit="1" customWidth="1"/>
    <col min="15883" max="15883" width="15.75" style="3" customWidth="1"/>
    <col min="15884" max="15884" width="14.75" style="3" customWidth="1"/>
    <col min="15885" max="16129" width="9" style="3"/>
    <col min="16130" max="16130" width="32" style="3" customWidth="1"/>
    <col min="16131" max="16131" width="14.875" style="3" customWidth="1"/>
    <col min="16132" max="16132" width="34.25" style="3" customWidth="1"/>
    <col min="16133" max="16133" width="13.5" style="3" customWidth="1"/>
    <col min="16134" max="16134" width="17.75" style="3" bestFit="1" customWidth="1"/>
    <col min="16135" max="16135" width="14.125" style="3" customWidth="1"/>
    <col min="16136" max="16138" width="17.75" style="3" bestFit="1" customWidth="1"/>
    <col min="16139" max="16139" width="15.75" style="3" customWidth="1"/>
    <col min="16140" max="16140" width="14.75" style="3" customWidth="1"/>
    <col min="16141" max="16384" width="9" style="3"/>
  </cols>
  <sheetData>
    <row r="1" spans="1:255" s="4" customFormat="1" ht="18" customHeight="1" x14ac:dyDescent="0.25">
      <c r="A1" s="138" t="s">
        <v>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255" s="4" customFormat="1" ht="21" x14ac:dyDescent="0.25">
      <c r="A2" s="138" t="s">
        <v>24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</row>
    <row r="3" spans="1:255" s="4" customFormat="1" ht="21.75" thickBot="1" x14ac:dyDescent="0.3">
      <c r="A3" s="138" t="s">
        <v>83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</row>
    <row r="4" spans="1:255" s="10" customFormat="1" ht="30" customHeight="1" x14ac:dyDescent="0.25">
      <c r="A4" s="111" t="s">
        <v>6</v>
      </c>
      <c r="B4" s="112" t="s">
        <v>7</v>
      </c>
      <c r="C4" s="113" t="s">
        <v>8</v>
      </c>
      <c r="D4" s="114" t="s">
        <v>25</v>
      </c>
      <c r="E4" s="114" t="s">
        <v>9</v>
      </c>
      <c r="F4" s="115" t="s">
        <v>10</v>
      </c>
      <c r="G4" s="115" t="s">
        <v>0</v>
      </c>
      <c r="H4" s="115" t="s">
        <v>1</v>
      </c>
      <c r="I4" s="115" t="s">
        <v>2</v>
      </c>
      <c r="J4" s="115" t="s">
        <v>3</v>
      </c>
      <c r="K4" s="116" t="s">
        <v>4</v>
      </c>
      <c r="L4" s="9"/>
    </row>
    <row r="5" spans="1:255" s="10" customFormat="1" ht="30" customHeight="1" x14ac:dyDescent="0.25">
      <c r="A5" s="117" t="s">
        <v>11</v>
      </c>
      <c r="B5" s="35">
        <f>SUM(B6)</f>
        <v>40600</v>
      </c>
      <c r="C5" s="33"/>
      <c r="D5" s="37"/>
      <c r="E5" s="38"/>
      <c r="F5" s="39"/>
      <c r="G5" s="40"/>
      <c r="H5" s="40"/>
      <c r="I5" s="40"/>
      <c r="J5" s="40"/>
      <c r="K5" s="118"/>
      <c r="L5" s="9"/>
    </row>
    <row r="6" spans="1:255" s="10" customFormat="1" ht="30" customHeight="1" x14ac:dyDescent="0.25">
      <c r="A6" s="117" t="s">
        <v>12</v>
      </c>
      <c r="B6" s="35">
        <f>SUM(B7:B9)</f>
        <v>40600</v>
      </c>
      <c r="C6" s="33"/>
      <c r="D6" s="37"/>
      <c r="E6" s="38"/>
      <c r="F6" s="39"/>
      <c r="G6" s="40"/>
      <c r="H6" s="40"/>
      <c r="I6" s="40"/>
      <c r="J6" s="40"/>
      <c r="K6" s="118"/>
      <c r="L6" s="9"/>
    </row>
    <row r="7" spans="1:255" s="10" customFormat="1" ht="30" customHeight="1" x14ac:dyDescent="0.25">
      <c r="A7" s="117" t="s">
        <v>13</v>
      </c>
      <c r="B7" s="35">
        <v>16000</v>
      </c>
      <c r="C7" s="36" t="s">
        <v>27</v>
      </c>
      <c r="D7" s="42">
        <v>16000</v>
      </c>
      <c r="E7" s="35"/>
      <c r="F7" s="43"/>
      <c r="G7" s="38"/>
      <c r="H7" s="38"/>
      <c r="I7" s="38"/>
      <c r="J7" s="38"/>
      <c r="K7" s="119"/>
      <c r="L7" s="9"/>
    </row>
    <row r="8" spans="1:255" s="10" customFormat="1" ht="30" customHeight="1" x14ac:dyDescent="0.25">
      <c r="A8" s="117"/>
      <c r="B8" s="35">
        <v>9500</v>
      </c>
      <c r="C8" s="36" t="s">
        <v>228</v>
      </c>
      <c r="D8" s="44">
        <v>9500</v>
      </c>
      <c r="E8" s="35"/>
      <c r="F8" s="43"/>
      <c r="G8" s="38"/>
      <c r="H8" s="38"/>
      <c r="I8" s="38"/>
      <c r="J8" s="38"/>
      <c r="K8" s="119"/>
      <c r="L8" s="9"/>
    </row>
    <row r="9" spans="1:255" ht="30" customHeight="1" x14ac:dyDescent="0.25">
      <c r="A9" s="120" t="s">
        <v>29</v>
      </c>
      <c r="B9" s="47">
        <v>15100</v>
      </c>
      <c r="C9" s="55" t="s">
        <v>28</v>
      </c>
      <c r="D9" s="48">
        <v>15100</v>
      </c>
      <c r="E9" s="47"/>
      <c r="F9" s="49"/>
      <c r="G9" s="50"/>
      <c r="H9" s="50"/>
      <c r="I9" s="50"/>
      <c r="J9" s="50"/>
      <c r="K9" s="121"/>
    </row>
    <row r="10" spans="1:255" ht="30" customHeight="1" x14ac:dyDescent="0.25">
      <c r="A10" s="117" t="s">
        <v>15</v>
      </c>
      <c r="B10" s="34">
        <f>+B11+B13</f>
        <v>756106</v>
      </c>
      <c r="C10" s="36"/>
      <c r="D10" s="33"/>
      <c r="E10" s="51"/>
      <c r="F10" s="39"/>
      <c r="G10" s="39"/>
      <c r="H10" s="39"/>
      <c r="I10" s="39"/>
      <c r="J10" s="39"/>
      <c r="K10" s="122"/>
    </row>
    <row r="11" spans="1:255" ht="30" customHeight="1" x14ac:dyDescent="0.25">
      <c r="A11" s="117" t="s">
        <v>36</v>
      </c>
      <c r="B11" s="35">
        <f>SUM(B12)</f>
        <v>20000</v>
      </c>
      <c r="C11" s="36"/>
      <c r="D11" s="37"/>
      <c r="E11" s="53"/>
      <c r="F11" s="53"/>
      <c r="G11" s="39"/>
      <c r="H11" s="39"/>
      <c r="I11" s="53"/>
      <c r="J11" s="39"/>
      <c r="K11" s="122"/>
    </row>
    <row r="12" spans="1:255" ht="55.5" x14ac:dyDescent="0.25">
      <c r="A12" s="117"/>
      <c r="B12" s="35">
        <v>20000</v>
      </c>
      <c r="C12" s="36" t="s">
        <v>200</v>
      </c>
      <c r="D12" s="37">
        <v>20000</v>
      </c>
      <c r="E12" s="53"/>
      <c r="F12" s="53"/>
      <c r="G12" s="39"/>
      <c r="H12" s="39"/>
      <c r="I12" s="53"/>
      <c r="J12" s="39"/>
      <c r="K12" s="122"/>
    </row>
    <row r="13" spans="1:255" ht="30" customHeight="1" x14ac:dyDescent="0.25">
      <c r="A13" s="117" t="s">
        <v>34</v>
      </c>
      <c r="B13" s="35">
        <f>SUM(B14:B24)</f>
        <v>736106</v>
      </c>
      <c r="C13" s="36"/>
      <c r="D13" s="37"/>
      <c r="E13" s="46"/>
      <c r="F13" s="46"/>
      <c r="G13" s="39"/>
      <c r="H13" s="39"/>
      <c r="I13" s="46"/>
      <c r="J13" s="39"/>
      <c r="K13" s="122"/>
    </row>
    <row r="14" spans="1:255" ht="27.75" x14ac:dyDescent="0.25">
      <c r="A14" s="117"/>
      <c r="B14" s="35">
        <v>115146</v>
      </c>
      <c r="C14" s="36" t="s">
        <v>201</v>
      </c>
      <c r="D14" s="37"/>
      <c r="E14" s="46">
        <v>60000</v>
      </c>
      <c r="F14" s="46"/>
      <c r="G14" s="39"/>
      <c r="H14" s="39"/>
      <c r="I14" s="46"/>
      <c r="J14" s="39"/>
      <c r="K14" s="122">
        <v>55146</v>
      </c>
    </row>
    <row r="15" spans="1:255" ht="55.5" x14ac:dyDescent="0.25">
      <c r="A15" s="117"/>
      <c r="B15" s="35">
        <v>93712</v>
      </c>
      <c r="C15" s="36" t="s">
        <v>202</v>
      </c>
      <c r="D15" s="37"/>
      <c r="E15" s="35">
        <v>93712</v>
      </c>
      <c r="F15" s="46"/>
      <c r="G15" s="39"/>
      <c r="H15" s="39"/>
      <c r="I15" s="46"/>
      <c r="J15" s="39"/>
      <c r="K15" s="122"/>
    </row>
    <row r="16" spans="1:255" ht="55.5" x14ac:dyDescent="0.25">
      <c r="A16" s="117"/>
      <c r="B16" s="35">
        <v>91258</v>
      </c>
      <c r="C16" s="36" t="s">
        <v>203</v>
      </c>
      <c r="D16" s="37"/>
      <c r="E16" s="35">
        <v>91258</v>
      </c>
      <c r="F16" s="46"/>
      <c r="G16" s="39"/>
      <c r="H16" s="39"/>
      <c r="I16" s="46"/>
      <c r="J16" s="39"/>
      <c r="K16" s="122"/>
    </row>
    <row r="17" spans="1:12" ht="55.5" x14ac:dyDescent="0.25">
      <c r="A17" s="117"/>
      <c r="B17" s="35">
        <v>88962</v>
      </c>
      <c r="C17" s="36" t="s">
        <v>204</v>
      </c>
      <c r="D17" s="37"/>
      <c r="E17" s="35">
        <v>88962</v>
      </c>
      <c r="F17" s="46"/>
      <c r="G17" s="39"/>
      <c r="H17" s="39"/>
      <c r="I17" s="46"/>
      <c r="J17" s="39"/>
      <c r="K17" s="122"/>
    </row>
    <row r="18" spans="1:12" ht="55.5" x14ac:dyDescent="0.25">
      <c r="A18" s="117"/>
      <c r="B18" s="35">
        <v>88758</v>
      </c>
      <c r="C18" s="36" t="s">
        <v>205</v>
      </c>
      <c r="D18" s="37"/>
      <c r="E18" s="35">
        <v>88758</v>
      </c>
      <c r="F18" s="46"/>
      <c r="G18" s="39"/>
      <c r="H18" s="39"/>
      <c r="I18" s="46"/>
      <c r="J18" s="39"/>
      <c r="K18" s="122"/>
    </row>
    <row r="19" spans="1:12" ht="55.5" x14ac:dyDescent="0.25">
      <c r="A19" s="117"/>
      <c r="B19" s="35">
        <v>74736</v>
      </c>
      <c r="C19" s="36" t="s">
        <v>206</v>
      </c>
      <c r="D19" s="37"/>
      <c r="E19" s="35">
        <v>74736</v>
      </c>
      <c r="F19" s="46"/>
      <c r="G19" s="39"/>
      <c r="H19" s="39"/>
      <c r="I19" s="46"/>
      <c r="J19" s="39"/>
      <c r="K19" s="122"/>
    </row>
    <row r="20" spans="1:12" ht="27.75" x14ac:dyDescent="0.25">
      <c r="A20" s="117"/>
      <c r="B20" s="35">
        <v>70300</v>
      </c>
      <c r="C20" s="36" t="s">
        <v>207</v>
      </c>
      <c r="D20" s="37"/>
      <c r="E20" s="35">
        <v>70300</v>
      </c>
      <c r="F20" s="46"/>
      <c r="G20" s="39"/>
      <c r="H20" s="39"/>
      <c r="I20" s="46"/>
      <c r="J20" s="39"/>
      <c r="K20" s="122"/>
    </row>
    <row r="21" spans="1:12" ht="55.5" x14ac:dyDescent="0.25">
      <c r="A21" s="117"/>
      <c r="B21" s="35">
        <v>42629</v>
      </c>
      <c r="C21" s="36" t="s">
        <v>208</v>
      </c>
      <c r="D21" s="37"/>
      <c r="E21" s="35">
        <v>42629</v>
      </c>
      <c r="F21" s="46"/>
      <c r="G21" s="39"/>
      <c r="H21" s="39"/>
      <c r="I21" s="46"/>
      <c r="J21" s="39"/>
      <c r="K21" s="122"/>
    </row>
    <row r="22" spans="1:12" ht="55.5" x14ac:dyDescent="0.25">
      <c r="A22" s="117"/>
      <c r="B22" s="35">
        <v>33605</v>
      </c>
      <c r="C22" s="36" t="s">
        <v>209</v>
      </c>
      <c r="D22" s="37"/>
      <c r="E22" s="35">
        <v>33605</v>
      </c>
      <c r="F22" s="46"/>
      <c r="G22" s="39"/>
      <c r="H22" s="39"/>
      <c r="I22" s="46"/>
      <c r="J22" s="39"/>
      <c r="K22" s="122"/>
    </row>
    <row r="23" spans="1:12" ht="55.5" x14ac:dyDescent="0.25">
      <c r="A23" s="117"/>
      <c r="B23" s="35">
        <v>27000</v>
      </c>
      <c r="C23" s="36" t="s">
        <v>210</v>
      </c>
      <c r="D23" s="37">
        <v>27000</v>
      </c>
      <c r="E23" s="46"/>
      <c r="F23" s="46"/>
      <c r="G23" s="39"/>
      <c r="H23" s="39"/>
      <c r="I23" s="46"/>
      <c r="J23" s="39"/>
      <c r="K23" s="122"/>
    </row>
    <row r="24" spans="1:12" ht="28.5" thickBot="1" x14ac:dyDescent="0.3">
      <c r="A24" s="123"/>
      <c r="B24" s="124">
        <v>10000</v>
      </c>
      <c r="C24" s="125" t="s">
        <v>211</v>
      </c>
      <c r="D24" s="126">
        <v>10000</v>
      </c>
      <c r="E24" s="127"/>
      <c r="F24" s="127"/>
      <c r="G24" s="128"/>
      <c r="H24" s="128"/>
      <c r="I24" s="127"/>
      <c r="J24" s="128"/>
      <c r="K24" s="129"/>
    </row>
    <row r="25" spans="1:12" s="10" customFormat="1" ht="30" customHeight="1" x14ac:dyDescent="0.25">
      <c r="A25" s="111" t="s">
        <v>6</v>
      </c>
      <c r="B25" s="112" t="s">
        <v>7</v>
      </c>
      <c r="C25" s="130" t="s">
        <v>8</v>
      </c>
      <c r="D25" s="114" t="s">
        <v>25</v>
      </c>
      <c r="E25" s="114" t="s">
        <v>9</v>
      </c>
      <c r="F25" s="115" t="s">
        <v>10</v>
      </c>
      <c r="G25" s="115" t="s">
        <v>0</v>
      </c>
      <c r="H25" s="115" t="s">
        <v>1</v>
      </c>
      <c r="I25" s="115" t="s">
        <v>2</v>
      </c>
      <c r="J25" s="115" t="s">
        <v>3</v>
      </c>
      <c r="K25" s="116" t="s">
        <v>4</v>
      </c>
      <c r="L25" s="9"/>
    </row>
    <row r="26" spans="1:12" ht="30" customHeight="1" x14ac:dyDescent="0.25">
      <c r="A26" s="117" t="s">
        <v>17</v>
      </c>
      <c r="B26" s="34">
        <f>+B27</f>
        <v>75080</v>
      </c>
      <c r="C26" s="36"/>
      <c r="D26" s="80"/>
      <c r="E26" s="39"/>
      <c r="F26" s="39"/>
      <c r="G26" s="39"/>
      <c r="H26" s="39"/>
      <c r="I26" s="39"/>
      <c r="J26" s="39"/>
      <c r="K26" s="122"/>
    </row>
    <row r="27" spans="1:12" ht="30" customHeight="1" x14ac:dyDescent="0.25">
      <c r="A27" s="117" t="s">
        <v>34</v>
      </c>
      <c r="B27" s="35">
        <f>SUM(B28:B30)</f>
        <v>75080</v>
      </c>
      <c r="C27" s="36"/>
      <c r="D27" s="42"/>
      <c r="E27" s="46"/>
      <c r="F27" s="53"/>
      <c r="G27" s="39"/>
      <c r="H27" s="53"/>
      <c r="I27" s="39"/>
      <c r="J27" s="39"/>
      <c r="K27" s="122"/>
    </row>
    <row r="28" spans="1:12" ht="55.5" x14ac:dyDescent="0.25">
      <c r="A28" s="117"/>
      <c r="B28" s="35">
        <v>46180</v>
      </c>
      <c r="C28" s="36" t="s">
        <v>212</v>
      </c>
      <c r="D28" s="42"/>
      <c r="E28" s="46">
        <v>46180</v>
      </c>
      <c r="F28" s="53"/>
      <c r="G28" s="39"/>
      <c r="H28" s="53"/>
      <c r="I28" s="39"/>
      <c r="J28" s="39"/>
      <c r="K28" s="122"/>
    </row>
    <row r="29" spans="1:12" ht="30" customHeight="1" x14ac:dyDescent="0.25">
      <c r="A29" s="117"/>
      <c r="B29" s="35">
        <v>18000</v>
      </c>
      <c r="C29" s="36" t="s">
        <v>213</v>
      </c>
      <c r="D29" s="42">
        <v>18000</v>
      </c>
      <c r="E29" s="46"/>
      <c r="F29" s="53"/>
      <c r="G29" s="39"/>
      <c r="H29" s="53"/>
      <c r="I29" s="39"/>
      <c r="J29" s="39"/>
      <c r="K29" s="122"/>
    </row>
    <row r="30" spans="1:12" ht="30" customHeight="1" x14ac:dyDescent="0.25">
      <c r="A30" s="117"/>
      <c r="B30" s="35">
        <v>10900</v>
      </c>
      <c r="C30" s="36" t="s">
        <v>214</v>
      </c>
      <c r="D30" s="42">
        <v>10900</v>
      </c>
      <c r="E30" s="46"/>
      <c r="F30" s="53"/>
      <c r="G30" s="39"/>
      <c r="H30" s="53"/>
      <c r="I30" s="39"/>
      <c r="J30" s="39"/>
      <c r="K30" s="122"/>
    </row>
    <row r="31" spans="1:12" ht="30" customHeight="1" x14ac:dyDescent="0.25">
      <c r="A31" s="117" t="s">
        <v>18</v>
      </c>
      <c r="B31" s="34">
        <f>B32+B37</f>
        <v>1738814</v>
      </c>
      <c r="C31" s="36"/>
      <c r="D31" s="80"/>
      <c r="E31" s="39"/>
      <c r="F31" s="39"/>
      <c r="G31" s="39"/>
      <c r="H31" s="53"/>
      <c r="I31" s="39"/>
      <c r="J31" s="39"/>
      <c r="K31" s="122"/>
    </row>
    <row r="32" spans="1:12" ht="30" customHeight="1" x14ac:dyDescent="0.25">
      <c r="A32" s="117" t="s">
        <v>16</v>
      </c>
      <c r="B32" s="34">
        <f>SUM(B33:B36)</f>
        <v>1708814</v>
      </c>
      <c r="C32" s="36"/>
      <c r="D32" s="80"/>
      <c r="E32" s="39"/>
      <c r="F32" s="39"/>
      <c r="G32" s="39"/>
      <c r="H32" s="53"/>
      <c r="I32" s="39"/>
      <c r="J32" s="39"/>
      <c r="K32" s="122"/>
    </row>
    <row r="33" spans="1:11" ht="55.5" x14ac:dyDescent="0.25">
      <c r="A33" s="117"/>
      <c r="B33" s="34">
        <v>979200</v>
      </c>
      <c r="C33" s="36" t="s">
        <v>216</v>
      </c>
      <c r="D33" s="81"/>
      <c r="E33" s="39"/>
      <c r="F33" s="43"/>
      <c r="G33" s="43"/>
      <c r="H33" s="53"/>
      <c r="I33" s="43">
        <v>979200</v>
      </c>
      <c r="J33" s="39"/>
      <c r="K33" s="122"/>
    </row>
    <row r="34" spans="1:11" ht="55.5" x14ac:dyDescent="0.25">
      <c r="A34" s="117"/>
      <c r="B34" s="34">
        <v>372000</v>
      </c>
      <c r="C34" s="36" t="s">
        <v>218</v>
      </c>
      <c r="D34" s="80">
        <v>372000</v>
      </c>
      <c r="E34" s="39"/>
      <c r="F34" s="46"/>
      <c r="G34" s="43"/>
      <c r="H34" s="53"/>
      <c r="I34" s="43"/>
      <c r="J34" s="39"/>
      <c r="K34" s="122"/>
    </row>
    <row r="35" spans="1:11" ht="55.5" x14ac:dyDescent="0.25">
      <c r="A35" s="117"/>
      <c r="B35" s="34">
        <v>257614</v>
      </c>
      <c r="C35" s="36" t="s">
        <v>219</v>
      </c>
      <c r="D35" s="81"/>
      <c r="E35" s="39"/>
      <c r="F35" s="43"/>
      <c r="G35" s="43"/>
      <c r="H35" s="53"/>
      <c r="I35" s="43">
        <v>257614</v>
      </c>
      <c r="J35" s="39"/>
      <c r="K35" s="122"/>
    </row>
    <row r="36" spans="1:11" ht="55.5" x14ac:dyDescent="0.25">
      <c r="A36" s="117"/>
      <c r="B36" s="34">
        <v>100000</v>
      </c>
      <c r="C36" s="36" t="s">
        <v>220</v>
      </c>
      <c r="D36" s="81"/>
      <c r="E36" s="39"/>
      <c r="F36" s="43"/>
      <c r="G36" s="43"/>
      <c r="H36" s="53"/>
      <c r="I36" s="43">
        <v>100000</v>
      </c>
      <c r="J36" s="39"/>
      <c r="K36" s="122"/>
    </row>
    <row r="37" spans="1:11" ht="30" customHeight="1" x14ac:dyDescent="0.25">
      <c r="A37" s="117" t="s">
        <v>19</v>
      </c>
      <c r="B37" s="34">
        <f>SUM(B38)</f>
        <v>30000</v>
      </c>
      <c r="C37" s="36"/>
      <c r="D37" s="45"/>
      <c r="E37" s="39"/>
      <c r="F37" s="43"/>
      <c r="G37" s="43"/>
      <c r="H37" s="53"/>
      <c r="I37" s="43"/>
      <c r="J37" s="39"/>
      <c r="K37" s="122"/>
    </row>
    <row r="38" spans="1:11" ht="30" customHeight="1" x14ac:dyDescent="0.25">
      <c r="A38" s="117"/>
      <c r="B38" s="34">
        <v>30000</v>
      </c>
      <c r="C38" s="36" t="s">
        <v>20</v>
      </c>
      <c r="D38" s="45"/>
      <c r="E38" s="39">
        <v>30000</v>
      </c>
      <c r="F38" s="43"/>
      <c r="G38" s="43"/>
      <c r="H38" s="53"/>
      <c r="I38" s="43"/>
      <c r="J38" s="39"/>
      <c r="K38" s="122"/>
    </row>
    <row r="39" spans="1:11" ht="47.25" customHeight="1" x14ac:dyDescent="0.25">
      <c r="A39" s="133" t="s">
        <v>221</v>
      </c>
      <c r="B39" s="34">
        <f>SUM(B40:B43)</f>
        <v>1000000</v>
      </c>
      <c r="C39" s="33"/>
      <c r="D39" s="33"/>
      <c r="E39" s="51"/>
      <c r="F39" s="51"/>
      <c r="G39" s="51"/>
      <c r="H39" s="52"/>
      <c r="I39" s="51"/>
      <c r="J39" s="40"/>
      <c r="K39" s="131"/>
    </row>
    <row r="40" spans="1:11" ht="55.5" x14ac:dyDescent="0.25">
      <c r="A40" s="132" t="s">
        <v>230</v>
      </c>
      <c r="B40" s="34">
        <v>176000</v>
      </c>
      <c r="C40" s="36" t="s">
        <v>229</v>
      </c>
      <c r="D40" s="41"/>
      <c r="E40" s="51"/>
      <c r="F40" s="51"/>
      <c r="G40" s="51"/>
      <c r="H40" s="110"/>
      <c r="I40" s="39"/>
      <c r="J40" s="39">
        <v>176000</v>
      </c>
      <c r="K40" s="131"/>
    </row>
    <row r="41" spans="1:11" ht="55.5" x14ac:dyDescent="0.25">
      <c r="A41" s="132" t="s">
        <v>108</v>
      </c>
      <c r="B41" s="34">
        <v>448000</v>
      </c>
      <c r="C41" s="36" t="s">
        <v>223</v>
      </c>
      <c r="D41" s="41"/>
      <c r="E41" s="51"/>
      <c r="F41" s="51"/>
      <c r="G41" s="51"/>
      <c r="H41" s="110"/>
      <c r="I41" s="39"/>
      <c r="J41" s="39">
        <v>448000</v>
      </c>
      <c r="K41" s="131"/>
    </row>
    <row r="42" spans="1:11" ht="55.5" x14ac:dyDescent="0.25">
      <c r="A42" s="132" t="s">
        <v>108</v>
      </c>
      <c r="B42" s="34">
        <v>274000</v>
      </c>
      <c r="C42" s="36" t="s">
        <v>224</v>
      </c>
      <c r="D42" s="41"/>
      <c r="E42" s="51"/>
      <c r="F42" s="51"/>
      <c r="G42" s="51"/>
      <c r="H42" s="110"/>
      <c r="I42" s="39"/>
      <c r="J42" s="39">
        <v>274000</v>
      </c>
      <c r="K42" s="131"/>
    </row>
    <row r="43" spans="1:11" ht="30" customHeight="1" x14ac:dyDescent="0.25">
      <c r="A43" s="117" t="s">
        <v>26</v>
      </c>
      <c r="B43" s="34">
        <f>SUM(B44:B45)</f>
        <v>102000</v>
      </c>
      <c r="C43" s="41"/>
      <c r="D43" s="42"/>
      <c r="E43" s="39"/>
      <c r="F43" s="39"/>
      <c r="G43" s="39"/>
      <c r="H43" s="82"/>
      <c r="I43" s="39"/>
      <c r="J43" s="38"/>
      <c r="K43" s="131"/>
    </row>
    <row r="44" spans="1:11" ht="30" customHeight="1" x14ac:dyDescent="0.25">
      <c r="A44" s="117"/>
      <c r="B44" s="34">
        <v>100000</v>
      </c>
      <c r="C44" s="41" t="s">
        <v>21</v>
      </c>
      <c r="D44" s="42"/>
      <c r="E44" s="54"/>
      <c r="F44" s="54"/>
      <c r="G44" s="54"/>
      <c r="H44" s="54"/>
      <c r="I44" s="54"/>
      <c r="J44" s="54">
        <v>100000</v>
      </c>
      <c r="K44" s="122"/>
    </row>
    <row r="45" spans="1:11" ht="30" customHeight="1" x14ac:dyDescent="0.25">
      <c r="A45" s="133"/>
      <c r="B45" s="34">
        <v>2000</v>
      </c>
      <c r="C45" s="33" t="s">
        <v>23</v>
      </c>
      <c r="D45" s="42">
        <v>1000</v>
      </c>
      <c r="E45" s="54">
        <v>1000</v>
      </c>
      <c r="F45" s="54"/>
      <c r="G45" s="54"/>
      <c r="H45" s="54"/>
      <c r="I45" s="54"/>
      <c r="J45" s="38"/>
      <c r="K45" s="122"/>
    </row>
    <row r="46" spans="1:11" ht="30" customHeight="1" x14ac:dyDescent="0.25">
      <c r="A46" s="133" t="s">
        <v>225</v>
      </c>
      <c r="B46" s="34">
        <f>SUM(B47:B49)</f>
        <v>5707000</v>
      </c>
      <c r="C46" s="51"/>
      <c r="D46" s="39"/>
      <c r="E46" s="38"/>
      <c r="F46" s="39"/>
      <c r="G46" s="39"/>
      <c r="H46" s="39"/>
      <c r="I46" s="39"/>
      <c r="J46" s="39"/>
      <c r="K46" s="131"/>
    </row>
    <row r="47" spans="1:11" ht="30" customHeight="1" x14ac:dyDescent="0.25">
      <c r="A47" s="117" t="s">
        <v>26</v>
      </c>
      <c r="B47" s="34">
        <v>5271000</v>
      </c>
      <c r="C47" s="33" t="s">
        <v>21</v>
      </c>
      <c r="D47" s="39"/>
      <c r="E47" s="38"/>
      <c r="F47" s="39"/>
      <c r="G47" s="39"/>
      <c r="H47" s="39"/>
      <c r="I47" s="39"/>
      <c r="J47" s="39">
        <v>5271000</v>
      </c>
      <c r="K47" s="131"/>
    </row>
    <row r="48" spans="1:11" ht="30" customHeight="1" x14ac:dyDescent="0.25">
      <c r="A48" s="117"/>
      <c r="B48" s="34">
        <v>331260</v>
      </c>
      <c r="C48" s="33" t="s">
        <v>22</v>
      </c>
      <c r="D48" s="39"/>
      <c r="E48" s="38"/>
      <c r="F48" s="39"/>
      <c r="G48" s="39"/>
      <c r="H48" s="39"/>
      <c r="I48" s="39"/>
      <c r="J48" s="39">
        <v>331260</v>
      </c>
      <c r="K48" s="131"/>
    </row>
    <row r="49" spans="1:11" ht="30" customHeight="1" x14ac:dyDescent="0.25">
      <c r="A49" s="117"/>
      <c r="B49" s="34">
        <v>104740</v>
      </c>
      <c r="C49" s="33" t="s">
        <v>23</v>
      </c>
      <c r="D49" s="39">
        <v>10000</v>
      </c>
      <c r="E49" s="38">
        <v>10000</v>
      </c>
      <c r="F49" s="39">
        <v>10000</v>
      </c>
      <c r="G49" s="39">
        <v>20000</v>
      </c>
      <c r="H49" s="39">
        <v>20000</v>
      </c>
      <c r="I49" s="39">
        <v>30000</v>
      </c>
      <c r="J49" s="39">
        <v>4740</v>
      </c>
      <c r="K49" s="131"/>
    </row>
    <row r="50" spans="1:11" ht="27.75" x14ac:dyDescent="0.25">
      <c r="A50" s="117" t="s">
        <v>226</v>
      </c>
      <c r="B50" s="34">
        <f>SUM(B51:B52)</f>
        <v>3404000</v>
      </c>
      <c r="C50" s="13"/>
      <c r="D50" s="21"/>
      <c r="E50" s="22"/>
      <c r="F50" s="21"/>
      <c r="G50" s="21"/>
      <c r="H50" s="21"/>
      <c r="I50" s="21"/>
      <c r="J50" s="21"/>
      <c r="K50" s="64"/>
    </row>
    <row r="51" spans="1:11" ht="27.75" x14ac:dyDescent="0.25">
      <c r="A51" s="117" t="s">
        <v>26</v>
      </c>
      <c r="B51" s="34">
        <v>3337255</v>
      </c>
      <c r="C51" s="33" t="s">
        <v>21</v>
      </c>
      <c r="D51" s="21"/>
      <c r="E51" s="22"/>
      <c r="F51" s="21"/>
      <c r="G51" s="21"/>
      <c r="H51" s="21"/>
      <c r="I51" s="39">
        <v>700000</v>
      </c>
      <c r="J51" s="39">
        <v>1100000</v>
      </c>
      <c r="K51" s="122">
        <v>1537255</v>
      </c>
    </row>
    <row r="52" spans="1:11" ht="28.5" thickBot="1" x14ac:dyDescent="0.3">
      <c r="A52" s="134"/>
      <c r="B52" s="135">
        <v>66745</v>
      </c>
      <c r="C52" s="136" t="s">
        <v>23</v>
      </c>
      <c r="D52" s="128">
        <v>10000</v>
      </c>
      <c r="E52" s="137">
        <v>10000</v>
      </c>
      <c r="F52" s="128">
        <v>10000</v>
      </c>
      <c r="G52" s="128">
        <v>10000</v>
      </c>
      <c r="H52" s="128">
        <v>10000</v>
      </c>
      <c r="I52" s="128">
        <v>10000</v>
      </c>
      <c r="J52" s="128"/>
      <c r="K52" s="128">
        <v>6745</v>
      </c>
    </row>
  </sheetData>
  <mergeCells count="53">
    <mergeCell ref="AN2:AW2"/>
    <mergeCell ref="A1:K1"/>
    <mergeCell ref="A2:K2"/>
    <mergeCell ref="L2:S2"/>
    <mergeCell ref="T2:AC2"/>
    <mergeCell ref="AD2:AM2"/>
    <mergeCell ref="FD2:FM2"/>
    <mergeCell ref="AX2:BG2"/>
    <mergeCell ref="BH2:BQ2"/>
    <mergeCell ref="BR2:CA2"/>
    <mergeCell ref="CB2:CK2"/>
    <mergeCell ref="CL2:CU2"/>
    <mergeCell ref="CV2:DE2"/>
    <mergeCell ref="DF2:DO2"/>
    <mergeCell ref="DP2:DY2"/>
    <mergeCell ref="DZ2:EI2"/>
    <mergeCell ref="EJ2:ES2"/>
    <mergeCell ref="ET2:FC2"/>
    <mergeCell ref="HV2:IE2"/>
    <mergeCell ref="IF2:IO2"/>
    <mergeCell ref="IP2:IU2"/>
    <mergeCell ref="A3:K3"/>
    <mergeCell ref="L3:S3"/>
    <mergeCell ref="T3:AC3"/>
    <mergeCell ref="AD3:AM3"/>
    <mergeCell ref="AN3:AW3"/>
    <mergeCell ref="AX3:BG3"/>
    <mergeCell ref="BH3:BQ3"/>
    <mergeCell ref="FN2:FW2"/>
    <mergeCell ref="FX2:GG2"/>
    <mergeCell ref="GH2:GQ2"/>
    <mergeCell ref="GR2:HA2"/>
    <mergeCell ref="HB2:HK2"/>
    <mergeCell ref="HL2:HU2"/>
    <mergeCell ref="FX3:GG3"/>
    <mergeCell ref="BR3:CA3"/>
    <mergeCell ref="CB3:CK3"/>
    <mergeCell ref="CL3:CU3"/>
    <mergeCell ref="CV3:DE3"/>
    <mergeCell ref="DF3:DO3"/>
    <mergeCell ref="DP3:DY3"/>
    <mergeCell ref="DZ3:EI3"/>
    <mergeCell ref="EJ3:ES3"/>
    <mergeCell ref="ET3:FC3"/>
    <mergeCell ref="FD3:FM3"/>
    <mergeCell ref="FN3:FW3"/>
    <mergeCell ref="IP3:IU3"/>
    <mergeCell ref="GH3:GQ3"/>
    <mergeCell ref="GR3:HA3"/>
    <mergeCell ref="HB3:HK3"/>
    <mergeCell ref="HL3:HU3"/>
    <mergeCell ref="HV3:IE3"/>
    <mergeCell ref="IF3:IO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Footer>&amp;C填表人：</oddFooter>
  </headerFooter>
  <rowBreaks count="1" manualBreakCount="1">
    <brk id="24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F1903-2D27-4398-8EC6-DA7DA48A8DD6}">
  <dimension ref="A1:AB128"/>
  <sheetViews>
    <sheetView topLeftCell="A91" workbookViewId="0">
      <selection activeCell="D23" sqref="D23"/>
    </sheetView>
  </sheetViews>
  <sheetFormatPr defaultRowHeight="16.5" x14ac:dyDescent="0.25"/>
  <cols>
    <col min="1" max="1" width="10" style="105" customWidth="1"/>
    <col min="2" max="2" width="10.5" style="105" customWidth="1"/>
    <col min="3" max="3" width="0.875" style="105" customWidth="1"/>
    <col min="4" max="4" width="7" style="105" customWidth="1"/>
    <col min="5" max="5" width="0.875" style="105" customWidth="1"/>
    <col min="6" max="6" width="1.75" style="105" customWidth="1"/>
    <col min="7" max="8" width="1.25" style="105" customWidth="1"/>
    <col min="9" max="9" width="2" style="105" customWidth="1"/>
    <col min="10" max="10" width="16.625" style="105" customWidth="1"/>
    <col min="11" max="14" width="1" style="105" customWidth="1"/>
    <col min="15" max="15" width="7" style="105" customWidth="1"/>
    <col min="16" max="16" width="1" style="105" customWidth="1"/>
    <col min="17" max="17" width="3" style="105" customWidth="1"/>
    <col min="18" max="18" width="6" style="105" customWidth="1"/>
    <col min="19" max="19" width="1" style="105" customWidth="1"/>
    <col min="20" max="20" width="3" style="105" customWidth="1"/>
    <col min="21" max="21" width="6" style="105" customWidth="1"/>
    <col min="22" max="22" width="1" style="105" customWidth="1"/>
    <col min="23" max="23" width="3" style="105" customWidth="1"/>
    <col min="24" max="24" width="7" style="105" customWidth="1"/>
    <col min="25" max="26" width="1.25" style="105" customWidth="1"/>
    <col min="27" max="27" width="1.5" style="105" customWidth="1"/>
    <col min="28" max="28" width="21.125" style="105" customWidth="1"/>
    <col min="29" max="254" width="6" style="105" customWidth="1"/>
    <col min="255" max="255" width="10" style="105" customWidth="1"/>
    <col min="256" max="256" width="10.5" style="105" customWidth="1"/>
    <col min="257" max="257" width="0.875" style="105" customWidth="1"/>
    <col min="258" max="258" width="7" style="105" customWidth="1"/>
    <col min="259" max="259" width="0.875" style="105" customWidth="1"/>
    <col min="260" max="260" width="1.75" style="105" customWidth="1"/>
    <col min="261" max="262" width="1.25" style="105" customWidth="1"/>
    <col min="263" max="263" width="2" style="105" customWidth="1"/>
    <col min="264" max="264" width="16.625" style="105" customWidth="1"/>
    <col min="265" max="268" width="1" style="105" customWidth="1"/>
    <col min="269" max="269" width="7" style="105" customWidth="1"/>
    <col min="270" max="270" width="1" style="105" customWidth="1"/>
    <col min="271" max="271" width="3" style="105" customWidth="1"/>
    <col min="272" max="272" width="6" style="105" customWidth="1"/>
    <col min="273" max="273" width="1" style="105" customWidth="1"/>
    <col min="274" max="274" width="3" style="105" customWidth="1"/>
    <col min="275" max="275" width="6" style="105" customWidth="1"/>
    <col min="276" max="276" width="1" style="105" customWidth="1"/>
    <col min="277" max="277" width="3" style="105" customWidth="1"/>
    <col min="278" max="278" width="7" style="105" customWidth="1"/>
    <col min="279" max="280" width="1.25" style="105" customWidth="1"/>
    <col min="281" max="281" width="1.5" style="105" customWidth="1"/>
    <col min="282" max="282" width="0.875" style="105" customWidth="1"/>
    <col min="283" max="283" width="8.125" style="105" customWidth="1"/>
    <col min="284" max="284" width="12.875" style="105" customWidth="1"/>
    <col min="285" max="510" width="6" style="105" customWidth="1"/>
    <col min="511" max="511" width="10" style="105" customWidth="1"/>
    <col min="512" max="512" width="10.5" style="105" customWidth="1"/>
    <col min="513" max="513" width="0.875" style="105" customWidth="1"/>
    <col min="514" max="514" width="7" style="105" customWidth="1"/>
    <col min="515" max="515" width="0.875" style="105" customWidth="1"/>
    <col min="516" max="516" width="1.75" style="105" customWidth="1"/>
    <col min="517" max="518" width="1.25" style="105" customWidth="1"/>
    <col min="519" max="519" width="2" style="105" customWidth="1"/>
    <col min="520" max="520" width="16.625" style="105" customWidth="1"/>
    <col min="521" max="524" width="1" style="105" customWidth="1"/>
    <col min="525" max="525" width="7" style="105" customWidth="1"/>
    <col min="526" max="526" width="1" style="105" customWidth="1"/>
    <col min="527" max="527" width="3" style="105" customWidth="1"/>
    <col min="528" max="528" width="6" style="105" customWidth="1"/>
    <col min="529" max="529" width="1" style="105" customWidth="1"/>
    <col min="530" max="530" width="3" style="105" customWidth="1"/>
    <col min="531" max="531" width="6" style="105" customWidth="1"/>
    <col min="532" max="532" width="1" style="105" customWidth="1"/>
    <col min="533" max="533" width="3" style="105" customWidth="1"/>
    <col min="534" max="534" width="7" style="105" customWidth="1"/>
    <col min="535" max="536" width="1.25" style="105" customWidth="1"/>
    <col min="537" max="537" width="1.5" style="105" customWidth="1"/>
    <col min="538" max="538" width="0.875" style="105" customWidth="1"/>
    <col min="539" max="539" width="8.125" style="105" customWidth="1"/>
    <col min="540" max="540" width="12.875" style="105" customWidth="1"/>
    <col min="541" max="766" width="6" style="105" customWidth="1"/>
    <col min="767" max="767" width="10" style="105" customWidth="1"/>
    <col min="768" max="768" width="10.5" style="105" customWidth="1"/>
    <col min="769" max="769" width="0.875" style="105" customWidth="1"/>
    <col min="770" max="770" width="7" style="105" customWidth="1"/>
    <col min="771" max="771" width="0.875" style="105" customWidth="1"/>
    <col min="772" max="772" width="1.75" style="105" customWidth="1"/>
    <col min="773" max="774" width="1.25" style="105" customWidth="1"/>
    <col min="775" max="775" width="2" style="105" customWidth="1"/>
    <col min="776" max="776" width="16.625" style="105" customWidth="1"/>
    <col min="777" max="780" width="1" style="105" customWidth="1"/>
    <col min="781" max="781" width="7" style="105" customWidth="1"/>
    <col min="782" max="782" width="1" style="105" customWidth="1"/>
    <col min="783" max="783" width="3" style="105" customWidth="1"/>
    <col min="784" max="784" width="6" style="105" customWidth="1"/>
    <col min="785" max="785" width="1" style="105" customWidth="1"/>
    <col min="786" max="786" width="3" style="105" customWidth="1"/>
    <col min="787" max="787" width="6" style="105" customWidth="1"/>
    <col min="788" max="788" width="1" style="105" customWidth="1"/>
    <col min="789" max="789" width="3" style="105" customWidth="1"/>
    <col min="790" max="790" width="7" style="105" customWidth="1"/>
    <col min="791" max="792" width="1.25" style="105" customWidth="1"/>
    <col min="793" max="793" width="1.5" style="105" customWidth="1"/>
    <col min="794" max="794" width="0.875" style="105" customWidth="1"/>
    <col min="795" max="795" width="8.125" style="105" customWidth="1"/>
    <col min="796" max="796" width="12.875" style="105" customWidth="1"/>
    <col min="797" max="1022" width="6" style="105" customWidth="1"/>
    <col min="1023" max="1023" width="10" style="105" customWidth="1"/>
    <col min="1024" max="1024" width="10.5" style="105" customWidth="1"/>
    <col min="1025" max="1025" width="0.875" style="105" customWidth="1"/>
    <col min="1026" max="1026" width="7" style="105" customWidth="1"/>
    <col min="1027" max="1027" width="0.875" style="105" customWidth="1"/>
    <col min="1028" max="1028" width="1.75" style="105" customWidth="1"/>
    <col min="1029" max="1030" width="1.25" style="105" customWidth="1"/>
    <col min="1031" max="1031" width="2" style="105" customWidth="1"/>
    <col min="1032" max="1032" width="16.625" style="105" customWidth="1"/>
    <col min="1033" max="1036" width="1" style="105" customWidth="1"/>
    <col min="1037" max="1037" width="7" style="105" customWidth="1"/>
    <col min="1038" max="1038" width="1" style="105" customWidth="1"/>
    <col min="1039" max="1039" width="3" style="105" customWidth="1"/>
    <col min="1040" max="1040" width="6" style="105" customWidth="1"/>
    <col min="1041" max="1041" width="1" style="105" customWidth="1"/>
    <col min="1042" max="1042" width="3" style="105" customWidth="1"/>
    <col min="1043" max="1043" width="6" style="105" customWidth="1"/>
    <col min="1044" max="1044" width="1" style="105" customWidth="1"/>
    <col min="1045" max="1045" width="3" style="105" customWidth="1"/>
    <col min="1046" max="1046" width="7" style="105" customWidth="1"/>
    <col min="1047" max="1048" width="1.25" style="105" customWidth="1"/>
    <col min="1049" max="1049" width="1.5" style="105" customWidth="1"/>
    <col min="1050" max="1050" width="0.875" style="105" customWidth="1"/>
    <col min="1051" max="1051" width="8.125" style="105" customWidth="1"/>
    <col min="1052" max="1052" width="12.875" style="105" customWidth="1"/>
    <col min="1053" max="1278" width="6" style="105" customWidth="1"/>
    <col min="1279" max="1279" width="10" style="105" customWidth="1"/>
    <col min="1280" max="1280" width="10.5" style="105" customWidth="1"/>
    <col min="1281" max="1281" width="0.875" style="105" customWidth="1"/>
    <col min="1282" max="1282" width="7" style="105" customWidth="1"/>
    <col min="1283" max="1283" width="0.875" style="105" customWidth="1"/>
    <col min="1284" max="1284" width="1.75" style="105" customWidth="1"/>
    <col min="1285" max="1286" width="1.25" style="105" customWidth="1"/>
    <col min="1287" max="1287" width="2" style="105" customWidth="1"/>
    <col min="1288" max="1288" width="16.625" style="105" customWidth="1"/>
    <col min="1289" max="1292" width="1" style="105" customWidth="1"/>
    <col min="1293" max="1293" width="7" style="105" customWidth="1"/>
    <col min="1294" max="1294" width="1" style="105" customWidth="1"/>
    <col min="1295" max="1295" width="3" style="105" customWidth="1"/>
    <col min="1296" max="1296" width="6" style="105" customWidth="1"/>
    <col min="1297" max="1297" width="1" style="105" customWidth="1"/>
    <col min="1298" max="1298" width="3" style="105" customWidth="1"/>
    <col min="1299" max="1299" width="6" style="105" customWidth="1"/>
    <col min="1300" max="1300" width="1" style="105" customWidth="1"/>
    <col min="1301" max="1301" width="3" style="105" customWidth="1"/>
    <col min="1302" max="1302" width="7" style="105" customWidth="1"/>
    <col min="1303" max="1304" width="1.25" style="105" customWidth="1"/>
    <col min="1305" max="1305" width="1.5" style="105" customWidth="1"/>
    <col min="1306" max="1306" width="0.875" style="105" customWidth="1"/>
    <col min="1307" max="1307" width="8.125" style="105" customWidth="1"/>
    <col min="1308" max="1308" width="12.875" style="105" customWidth="1"/>
    <col min="1309" max="1534" width="6" style="105" customWidth="1"/>
    <col min="1535" max="1535" width="10" style="105" customWidth="1"/>
    <col min="1536" max="1536" width="10.5" style="105" customWidth="1"/>
    <col min="1537" max="1537" width="0.875" style="105" customWidth="1"/>
    <col min="1538" max="1538" width="7" style="105" customWidth="1"/>
    <col min="1539" max="1539" width="0.875" style="105" customWidth="1"/>
    <col min="1540" max="1540" width="1.75" style="105" customWidth="1"/>
    <col min="1541" max="1542" width="1.25" style="105" customWidth="1"/>
    <col min="1543" max="1543" width="2" style="105" customWidth="1"/>
    <col min="1544" max="1544" width="16.625" style="105" customWidth="1"/>
    <col min="1545" max="1548" width="1" style="105" customWidth="1"/>
    <col min="1549" max="1549" width="7" style="105" customWidth="1"/>
    <col min="1550" max="1550" width="1" style="105" customWidth="1"/>
    <col min="1551" max="1551" width="3" style="105" customWidth="1"/>
    <col min="1552" max="1552" width="6" style="105" customWidth="1"/>
    <col min="1553" max="1553" width="1" style="105" customWidth="1"/>
    <col min="1554" max="1554" width="3" style="105" customWidth="1"/>
    <col min="1555" max="1555" width="6" style="105" customWidth="1"/>
    <col min="1556" max="1556" width="1" style="105" customWidth="1"/>
    <col min="1557" max="1557" width="3" style="105" customWidth="1"/>
    <col min="1558" max="1558" width="7" style="105" customWidth="1"/>
    <col min="1559" max="1560" width="1.25" style="105" customWidth="1"/>
    <col min="1561" max="1561" width="1.5" style="105" customWidth="1"/>
    <col min="1562" max="1562" width="0.875" style="105" customWidth="1"/>
    <col min="1563" max="1563" width="8.125" style="105" customWidth="1"/>
    <col min="1564" max="1564" width="12.875" style="105" customWidth="1"/>
    <col min="1565" max="1790" width="6" style="105" customWidth="1"/>
    <col min="1791" max="1791" width="10" style="105" customWidth="1"/>
    <col min="1792" max="1792" width="10.5" style="105" customWidth="1"/>
    <col min="1793" max="1793" width="0.875" style="105" customWidth="1"/>
    <col min="1794" max="1794" width="7" style="105" customWidth="1"/>
    <col min="1795" max="1795" width="0.875" style="105" customWidth="1"/>
    <col min="1796" max="1796" width="1.75" style="105" customWidth="1"/>
    <col min="1797" max="1798" width="1.25" style="105" customWidth="1"/>
    <col min="1799" max="1799" width="2" style="105" customWidth="1"/>
    <col min="1800" max="1800" width="16.625" style="105" customWidth="1"/>
    <col min="1801" max="1804" width="1" style="105" customWidth="1"/>
    <col min="1805" max="1805" width="7" style="105" customWidth="1"/>
    <col min="1806" max="1806" width="1" style="105" customWidth="1"/>
    <col min="1807" max="1807" width="3" style="105" customWidth="1"/>
    <col min="1808" max="1808" width="6" style="105" customWidth="1"/>
    <col min="1809" max="1809" width="1" style="105" customWidth="1"/>
    <col min="1810" max="1810" width="3" style="105" customWidth="1"/>
    <col min="1811" max="1811" width="6" style="105" customWidth="1"/>
    <col min="1812" max="1812" width="1" style="105" customWidth="1"/>
    <col min="1813" max="1813" width="3" style="105" customWidth="1"/>
    <col min="1814" max="1814" width="7" style="105" customWidth="1"/>
    <col min="1815" max="1816" width="1.25" style="105" customWidth="1"/>
    <col min="1817" max="1817" width="1.5" style="105" customWidth="1"/>
    <col min="1818" max="1818" width="0.875" style="105" customWidth="1"/>
    <col min="1819" max="1819" width="8.125" style="105" customWidth="1"/>
    <col min="1820" max="1820" width="12.875" style="105" customWidth="1"/>
    <col min="1821" max="2046" width="6" style="105" customWidth="1"/>
    <col min="2047" max="2047" width="10" style="105" customWidth="1"/>
    <col min="2048" max="2048" width="10.5" style="105" customWidth="1"/>
    <col min="2049" max="2049" width="0.875" style="105" customWidth="1"/>
    <col min="2050" max="2050" width="7" style="105" customWidth="1"/>
    <col min="2051" max="2051" width="0.875" style="105" customWidth="1"/>
    <col min="2052" max="2052" width="1.75" style="105" customWidth="1"/>
    <col min="2053" max="2054" width="1.25" style="105" customWidth="1"/>
    <col min="2055" max="2055" width="2" style="105" customWidth="1"/>
    <col min="2056" max="2056" width="16.625" style="105" customWidth="1"/>
    <col min="2057" max="2060" width="1" style="105" customWidth="1"/>
    <col min="2061" max="2061" width="7" style="105" customWidth="1"/>
    <col min="2062" max="2062" width="1" style="105" customWidth="1"/>
    <col min="2063" max="2063" width="3" style="105" customWidth="1"/>
    <col min="2064" max="2064" width="6" style="105" customWidth="1"/>
    <col min="2065" max="2065" width="1" style="105" customWidth="1"/>
    <col min="2066" max="2066" width="3" style="105" customWidth="1"/>
    <col min="2067" max="2067" width="6" style="105" customWidth="1"/>
    <col min="2068" max="2068" width="1" style="105" customWidth="1"/>
    <col min="2069" max="2069" width="3" style="105" customWidth="1"/>
    <col min="2070" max="2070" width="7" style="105" customWidth="1"/>
    <col min="2071" max="2072" width="1.25" style="105" customWidth="1"/>
    <col min="2073" max="2073" width="1.5" style="105" customWidth="1"/>
    <col min="2074" max="2074" width="0.875" style="105" customWidth="1"/>
    <col min="2075" max="2075" width="8.125" style="105" customWidth="1"/>
    <col min="2076" max="2076" width="12.875" style="105" customWidth="1"/>
    <col min="2077" max="2302" width="6" style="105" customWidth="1"/>
    <col min="2303" max="2303" width="10" style="105" customWidth="1"/>
    <col min="2304" max="2304" width="10.5" style="105" customWidth="1"/>
    <col min="2305" max="2305" width="0.875" style="105" customWidth="1"/>
    <col min="2306" max="2306" width="7" style="105" customWidth="1"/>
    <col min="2307" max="2307" width="0.875" style="105" customWidth="1"/>
    <col min="2308" max="2308" width="1.75" style="105" customWidth="1"/>
    <col min="2309" max="2310" width="1.25" style="105" customWidth="1"/>
    <col min="2311" max="2311" width="2" style="105" customWidth="1"/>
    <col min="2312" max="2312" width="16.625" style="105" customWidth="1"/>
    <col min="2313" max="2316" width="1" style="105" customWidth="1"/>
    <col min="2317" max="2317" width="7" style="105" customWidth="1"/>
    <col min="2318" max="2318" width="1" style="105" customWidth="1"/>
    <col min="2319" max="2319" width="3" style="105" customWidth="1"/>
    <col min="2320" max="2320" width="6" style="105" customWidth="1"/>
    <col min="2321" max="2321" width="1" style="105" customWidth="1"/>
    <col min="2322" max="2322" width="3" style="105" customWidth="1"/>
    <col min="2323" max="2323" width="6" style="105" customWidth="1"/>
    <col min="2324" max="2324" width="1" style="105" customWidth="1"/>
    <col min="2325" max="2325" width="3" style="105" customWidth="1"/>
    <col min="2326" max="2326" width="7" style="105" customWidth="1"/>
    <col min="2327" max="2328" width="1.25" style="105" customWidth="1"/>
    <col min="2329" max="2329" width="1.5" style="105" customWidth="1"/>
    <col min="2330" max="2330" width="0.875" style="105" customWidth="1"/>
    <col min="2331" max="2331" width="8.125" style="105" customWidth="1"/>
    <col min="2332" max="2332" width="12.875" style="105" customWidth="1"/>
    <col min="2333" max="2558" width="6" style="105" customWidth="1"/>
    <col min="2559" max="2559" width="10" style="105" customWidth="1"/>
    <col min="2560" max="2560" width="10.5" style="105" customWidth="1"/>
    <col min="2561" max="2561" width="0.875" style="105" customWidth="1"/>
    <col min="2562" max="2562" width="7" style="105" customWidth="1"/>
    <col min="2563" max="2563" width="0.875" style="105" customWidth="1"/>
    <col min="2564" max="2564" width="1.75" style="105" customWidth="1"/>
    <col min="2565" max="2566" width="1.25" style="105" customWidth="1"/>
    <col min="2567" max="2567" width="2" style="105" customWidth="1"/>
    <col min="2568" max="2568" width="16.625" style="105" customWidth="1"/>
    <col min="2569" max="2572" width="1" style="105" customWidth="1"/>
    <col min="2573" max="2573" width="7" style="105" customWidth="1"/>
    <col min="2574" max="2574" width="1" style="105" customWidth="1"/>
    <col min="2575" max="2575" width="3" style="105" customWidth="1"/>
    <col min="2576" max="2576" width="6" style="105" customWidth="1"/>
    <col min="2577" max="2577" width="1" style="105" customWidth="1"/>
    <col min="2578" max="2578" width="3" style="105" customWidth="1"/>
    <col min="2579" max="2579" width="6" style="105" customWidth="1"/>
    <col min="2580" max="2580" width="1" style="105" customWidth="1"/>
    <col min="2581" max="2581" width="3" style="105" customWidth="1"/>
    <col min="2582" max="2582" width="7" style="105" customWidth="1"/>
    <col min="2583" max="2584" width="1.25" style="105" customWidth="1"/>
    <col min="2585" max="2585" width="1.5" style="105" customWidth="1"/>
    <col min="2586" max="2586" width="0.875" style="105" customWidth="1"/>
    <col min="2587" max="2587" width="8.125" style="105" customWidth="1"/>
    <col min="2588" max="2588" width="12.875" style="105" customWidth="1"/>
    <col min="2589" max="2814" width="6" style="105" customWidth="1"/>
    <col min="2815" max="2815" width="10" style="105" customWidth="1"/>
    <col min="2816" max="2816" width="10.5" style="105" customWidth="1"/>
    <col min="2817" max="2817" width="0.875" style="105" customWidth="1"/>
    <col min="2818" max="2818" width="7" style="105" customWidth="1"/>
    <col min="2819" max="2819" width="0.875" style="105" customWidth="1"/>
    <col min="2820" max="2820" width="1.75" style="105" customWidth="1"/>
    <col min="2821" max="2822" width="1.25" style="105" customWidth="1"/>
    <col min="2823" max="2823" width="2" style="105" customWidth="1"/>
    <col min="2824" max="2824" width="16.625" style="105" customWidth="1"/>
    <col min="2825" max="2828" width="1" style="105" customWidth="1"/>
    <col min="2829" max="2829" width="7" style="105" customWidth="1"/>
    <col min="2830" max="2830" width="1" style="105" customWidth="1"/>
    <col min="2831" max="2831" width="3" style="105" customWidth="1"/>
    <col min="2832" max="2832" width="6" style="105" customWidth="1"/>
    <col min="2833" max="2833" width="1" style="105" customWidth="1"/>
    <col min="2834" max="2834" width="3" style="105" customWidth="1"/>
    <col min="2835" max="2835" width="6" style="105" customWidth="1"/>
    <col min="2836" max="2836" width="1" style="105" customWidth="1"/>
    <col min="2837" max="2837" width="3" style="105" customWidth="1"/>
    <col min="2838" max="2838" width="7" style="105" customWidth="1"/>
    <col min="2839" max="2840" width="1.25" style="105" customWidth="1"/>
    <col min="2841" max="2841" width="1.5" style="105" customWidth="1"/>
    <col min="2842" max="2842" width="0.875" style="105" customWidth="1"/>
    <col min="2843" max="2843" width="8.125" style="105" customWidth="1"/>
    <col min="2844" max="2844" width="12.875" style="105" customWidth="1"/>
    <col min="2845" max="3070" width="6" style="105" customWidth="1"/>
    <col min="3071" max="3071" width="10" style="105" customWidth="1"/>
    <col min="3072" max="3072" width="10.5" style="105" customWidth="1"/>
    <col min="3073" max="3073" width="0.875" style="105" customWidth="1"/>
    <col min="3074" max="3074" width="7" style="105" customWidth="1"/>
    <col min="3075" max="3075" width="0.875" style="105" customWidth="1"/>
    <col min="3076" max="3076" width="1.75" style="105" customWidth="1"/>
    <col min="3077" max="3078" width="1.25" style="105" customWidth="1"/>
    <col min="3079" max="3079" width="2" style="105" customWidth="1"/>
    <col min="3080" max="3080" width="16.625" style="105" customWidth="1"/>
    <col min="3081" max="3084" width="1" style="105" customWidth="1"/>
    <col min="3085" max="3085" width="7" style="105" customWidth="1"/>
    <col min="3086" max="3086" width="1" style="105" customWidth="1"/>
    <col min="3087" max="3087" width="3" style="105" customWidth="1"/>
    <col min="3088" max="3088" width="6" style="105" customWidth="1"/>
    <col min="3089" max="3089" width="1" style="105" customWidth="1"/>
    <col min="3090" max="3090" width="3" style="105" customWidth="1"/>
    <col min="3091" max="3091" width="6" style="105" customWidth="1"/>
    <col min="3092" max="3092" width="1" style="105" customWidth="1"/>
    <col min="3093" max="3093" width="3" style="105" customWidth="1"/>
    <col min="3094" max="3094" width="7" style="105" customWidth="1"/>
    <col min="3095" max="3096" width="1.25" style="105" customWidth="1"/>
    <col min="3097" max="3097" width="1.5" style="105" customWidth="1"/>
    <col min="3098" max="3098" width="0.875" style="105" customWidth="1"/>
    <col min="3099" max="3099" width="8.125" style="105" customWidth="1"/>
    <col min="3100" max="3100" width="12.875" style="105" customWidth="1"/>
    <col min="3101" max="3326" width="6" style="105" customWidth="1"/>
    <col min="3327" max="3327" width="10" style="105" customWidth="1"/>
    <col min="3328" max="3328" width="10.5" style="105" customWidth="1"/>
    <col min="3329" max="3329" width="0.875" style="105" customWidth="1"/>
    <col min="3330" max="3330" width="7" style="105" customWidth="1"/>
    <col min="3331" max="3331" width="0.875" style="105" customWidth="1"/>
    <col min="3332" max="3332" width="1.75" style="105" customWidth="1"/>
    <col min="3333" max="3334" width="1.25" style="105" customWidth="1"/>
    <col min="3335" max="3335" width="2" style="105" customWidth="1"/>
    <col min="3336" max="3336" width="16.625" style="105" customWidth="1"/>
    <col min="3337" max="3340" width="1" style="105" customWidth="1"/>
    <col min="3341" max="3341" width="7" style="105" customWidth="1"/>
    <col min="3342" max="3342" width="1" style="105" customWidth="1"/>
    <col min="3343" max="3343" width="3" style="105" customWidth="1"/>
    <col min="3344" max="3344" width="6" style="105" customWidth="1"/>
    <col min="3345" max="3345" width="1" style="105" customWidth="1"/>
    <col min="3346" max="3346" width="3" style="105" customWidth="1"/>
    <col min="3347" max="3347" width="6" style="105" customWidth="1"/>
    <col min="3348" max="3348" width="1" style="105" customWidth="1"/>
    <col min="3349" max="3349" width="3" style="105" customWidth="1"/>
    <col min="3350" max="3350" width="7" style="105" customWidth="1"/>
    <col min="3351" max="3352" width="1.25" style="105" customWidth="1"/>
    <col min="3353" max="3353" width="1.5" style="105" customWidth="1"/>
    <col min="3354" max="3354" width="0.875" style="105" customWidth="1"/>
    <col min="3355" max="3355" width="8.125" style="105" customWidth="1"/>
    <col min="3356" max="3356" width="12.875" style="105" customWidth="1"/>
    <col min="3357" max="3582" width="6" style="105" customWidth="1"/>
    <col min="3583" max="3583" width="10" style="105" customWidth="1"/>
    <col min="3584" max="3584" width="10.5" style="105" customWidth="1"/>
    <col min="3585" max="3585" width="0.875" style="105" customWidth="1"/>
    <col min="3586" max="3586" width="7" style="105" customWidth="1"/>
    <col min="3587" max="3587" width="0.875" style="105" customWidth="1"/>
    <col min="3588" max="3588" width="1.75" style="105" customWidth="1"/>
    <col min="3589" max="3590" width="1.25" style="105" customWidth="1"/>
    <col min="3591" max="3591" width="2" style="105" customWidth="1"/>
    <col min="3592" max="3592" width="16.625" style="105" customWidth="1"/>
    <col min="3593" max="3596" width="1" style="105" customWidth="1"/>
    <col min="3597" max="3597" width="7" style="105" customWidth="1"/>
    <col min="3598" max="3598" width="1" style="105" customWidth="1"/>
    <col min="3599" max="3599" width="3" style="105" customWidth="1"/>
    <col min="3600" max="3600" width="6" style="105" customWidth="1"/>
    <col min="3601" max="3601" width="1" style="105" customWidth="1"/>
    <col min="3602" max="3602" width="3" style="105" customWidth="1"/>
    <col min="3603" max="3603" width="6" style="105" customWidth="1"/>
    <col min="3604" max="3604" width="1" style="105" customWidth="1"/>
    <col min="3605" max="3605" width="3" style="105" customWidth="1"/>
    <col min="3606" max="3606" width="7" style="105" customWidth="1"/>
    <col min="3607" max="3608" width="1.25" style="105" customWidth="1"/>
    <col min="3609" max="3609" width="1.5" style="105" customWidth="1"/>
    <col min="3610" max="3610" width="0.875" style="105" customWidth="1"/>
    <col min="3611" max="3611" width="8.125" style="105" customWidth="1"/>
    <col min="3612" max="3612" width="12.875" style="105" customWidth="1"/>
    <col min="3613" max="3838" width="6" style="105" customWidth="1"/>
    <col min="3839" max="3839" width="10" style="105" customWidth="1"/>
    <col min="3840" max="3840" width="10.5" style="105" customWidth="1"/>
    <col min="3841" max="3841" width="0.875" style="105" customWidth="1"/>
    <col min="3842" max="3842" width="7" style="105" customWidth="1"/>
    <col min="3843" max="3843" width="0.875" style="105" customWidth="1"/>
    <col min="3844" max="3844" width="1.75" style="105" customWidth="1"/>
    <col min="3845" max="3846" width="1.25" style="105" customWidth="1"/>
    <col min="3847" max="3847" width="2" style="105" customWidth="1"/>
    <col min="3848" max="3848" width="16.625" style="105" customWidth="1"/>
    <col min="3849" max="3852" width="1" style="105" customWidth="1"/>
    <col min="3853" max="3853" width="7" style="105" customWidth="1"/>
    <col min="3854" max="3854" width="1" style="105" customWidth="1"/>
    <col min="3855" max="3855" width="3" style="105" customWidth="1"/>
    <col min="3856" max="3856" width="6" style="105" customWidth="1"/>
    <col min="3857" max="3857" width="1" style="105" customWidth="1"/>
    <col min="3858" max="3858" width="3" style="105" customWidth="1"/>
    <col min="3859" max="3859" width="6" style="105" customWidth="1"/>
    <col min="3860" max="3860" width="1" style="105" customWidth="1"/>
    <col min="3861" max="3861" width="3" style="105" customWidth="1"/>
    <col min="3862" max="3862" width="7" style="105" customWidth="1"/>
    <col min="3863" max="3864" width="1.25" style="105" customWidth="1"/>
    <col min="3865" max="3865" width="1.5" style="105" customWidth="1"/>
    <col min="3866" max="3866" width="0.875" style="105" customWidth="1"/>
    <col min="3867" max="3867" width="8.125" style="105" customWidth="1"/>
    <col min="3868" max="3868" width="12.875" style="105" customWidth="1"/>
    <col min="3869" max="4094" width="6" style="105" customWidth="1"/>
    <col min="4095" max="4095" width="10" style="105" customWidth="1"/>
    <col min="4096" max="4096" width="10.5" style="105" customWidth="1"/>
    <col min="4097" max="4097" width="0.875" style="105" customWidth="1"/>
    <col min="4098" max="4098" width="7" style="105" customWidth="1"/>
    <col min="4099" max="4099" width="0.875" style="105" customWidth="1"/>
    <col min="4100" max="4100" width="1.75" style="105" customWidth="1"/>
    <col min="4101" max="4102" width="1.25" style="105" customWidth="1"/>
    <col min="4103" max="4103" width="2" style="105" customWidth="1"/>
    <col min="4104" max="4104" width="16.625" style="105" customWidth="1"/>
    <col min="4105" max="4108" width="1" style="105" customWidth="1"/>
    <col min="4109" max="4109" width="7" style="105" customWidth="1"/>
    <col min="4110" max="4110" width="1" style="105" customWidth="1"/>
    <col min="4111" max="4111" width="3" style="105" customWidth="1"/>
    <col min="4112" max="4112" width="6" style="105" customWidth="1"/>
    <col min="4113" max="4113" width="1" style="105" customWidth="1"/>
    <col min="4114" max="4114" width="3" style="105" customWidth="1"/>
    <col min="4115" max="4115" width="6" style="105" customWidth="1"/>
    <col min="4116" max="4116" width="1" style="105" customWidth="1"/>
    <col min="4117" max="4117" width="3" style="105" customWidth="1"/>
    <col min="4118" max="4118" width="7" style="105" customWidth="1"/>
    <col min="4119" max="4120" width="1.25" style="105" customWidth="1"/>
    <col min="4121" max="4121" width="1.5" style="105" customWidth="1"/>
    <col min="4122" max="4122" width="0.875" style="105" customWidth="1"/>
    <col min="4123" max="4123" width="8.125" style="105" customWidth="1"/>
    <col min="4124" max="4124" width="12.875" style="105" customWidth="1"/>
    <col min="4125" max="4350" width="6" style="105" customWidth="1"/>
    <col min="4351" max="4351" width="10" style="105" customWidth="1"/>
    <col min="4352" max="4352" width="10.5" style="105" customWidth="1"/>
    <col min="4353" max="4353" width="0.875" style="105" customWidth="1"/>
    <col min="4354" max="4354" width="7" style="105" customWidth="1"/>
    <col min="4355" max="4355" width="0.875" style="105" customWidth="1"/>
    <col min="4356" max="4356" width="1.75" style="105" customWidth="1"/>
    <col min="4357" max="4358" width="1.25" style="105" customWidth="1"/>
    <col min="4359" max="4359" width="2" style="105" customWidth="1"/>
    <col min="4360" max="4360" width="16.625" style="105" customWidth="1"/>
    <col min="4361" max="4364" width="1" style="105" customWidth="1"/>
    <col min="4365" max="4365" width="7" style="105" customWidth="1"/>
    <col min="4366" max="4366" width="1" style="105" customWidth="1"/>
    <col min="4367" max="4367" width="3" style="105" customWidth="1"/>
    <col min="4368" max="4368" width="6" style="105" customWidth="1"/>
    <col min="4369" max="4369" width="1" style="105" customWidth="1"/>
    <col min="4370" max="4370" width="3" style="105" customWidth="1"/>
    <col min="4371" max="4371" width="6" style="105" customWidth="1"/>
    <col min="4372" max="4372" width="1" style="105" customWidth="1"/>
    <col min="4373" max="4373" width="3" style="105" customWidth="1"/>
    <col min="4374" max="4374" width="7" style="105" customWidth="1"/>
    <col min="4375" max="4376" width="1.25" style="105" customWidth="1"/>
    <col min="4377" max="4377" width="1.5" style="105" customWidth="1"/>
    <col min="4378" max="4378" width="0.875" style="105" customWidth="1"/>
    <col min="4379" max="4379" width="8.125" style="105" customWidth="1"/>
    <col min="4380" max="4380" width="12.875" style="105" customWidth="1"/>
    <col min="4381" max="4606" width="6" style="105" customWidth="1"/>
    <col min="4607" max="4607" width="10" style="105" customWidth="1"/>
    <col min="4608" max="4608" width="10.5" style="105" customWidth="1"/>
    <col min="4609" max="4609" width="0.875" style="105" customWidth="1"/>
    <col min="4610" max="4610" width="7" style="105" customWidth="1"/>
    <col min="4611" max="4611" width="0.875" style="105" customWidth="1"/>
    <col min="4612" max="4612" width="1.75" style="105" customWidth="1"/>
    <col min="4613" max="4614" width="1.25" style="105" customWidth="1"/>
    <col min="4615" max="4615" width="2" style="105" customWidth="1"/>
    <col min="4616" max="4616" width="16.625" style="105" customWidth="1"/>
    <col min="4617" max="4620" width="1" style="105" customWidth="1"/>
    <col min="4621" max="4621" width="7" style="105" customWidth="1"/>
    <col min="4622" max="4622" width="1" style="105" customWidth="1"/>
    <col min="4623" max="4623" width="3" style="105" customWidth="1"/>
    <col min="4624" max="4624" width="6" style="105" customWidth="1"/>
    <col min="4625" max="4625" width="1" style="105" customWidth="1"/>
    <col min="4626" max="4626" width="3" style="105" customWidth="1"/>
    <col min="4627" max="4627" width="6" style="105" customWidth="1"/>
    <col min="4628" max="4628" width="1" style="105" customWidth="1"/>
    <col min="4629" max="4629" width="3" style="105" customWidth="1"/>
    <col min="4630" max="4630" width="7" style="105" customWidth="1"/>
    <col min="4631" max="4632" width="1.25" style="105" customWidth="1"/>
    <col min="4633" max="4633" width="1.5" style="105" customWidth="1"/>
    <col min="4634" max="4634" width="0.875" style="105" customWidth="1"/>
    <col min="4635" max="4635" width="8.125" style="105" customWidth="1"/>
    <col min="4636" max="4636" width="12.875" style="105" customWidth="1"/>
    <col min="4637" max="4862" width="6" style="105" customWidth="1"/>
    <col min="4863" max="4863" width="10" style="105" customWidth="1"/>
    <col min="4864" max="4864" width="10.5" style="105" customWidth="1"/>
    <col min="4865" max="4865" width="0.875" style="105" customWidth="1"/>
    <col min="4866" max="4866" width="7" style="105" customWidth="1"/>
    <col min="4867" max="4867" width="0.875" style="105" customWidth="1"/>
    <col min="4868" max="4868" width="1.75" style="105" customWidth="1"/>
    <col min="4869" max="4870" width="1.25" style="105" customWidth="1"/>
    <col min="4871" max="4871" width="2" style="105" customWidth="1"/>
    <col min="4872" max="4872" width="16.625" style="105" customWidth="1"/>
    <col min="4873" max="4876" width="1" style="105" customWidth="1"/>
    <col min="4877" max="4877" width="7" style="105" customWidth="1"/>
    <col min="4878" max="4878" width="1" style="105" customWidth="1"/>
    <col min="4879" max="4879" width="3" style="105" customWidth="1"/>
    <col min="4880" max="4880" width="6" style="105" customWidth="1"/>
    <col min="4881" max="4881" width="1" style="105" customWidth="1"/>
    <col min="4882" max="4882" width="3" style="105" customWidth="1"/>
    <col min="4883" max="4883" width="6" style="105" customWidth="1"/>
    <col min="4884" max="4884" width="1" style="105" customWidth="1"/>
    <col min="4885" max="4885" width="3" style="105" customWidth="1"/>
    <col min="4886" max="4886" width="7" style="105" customWidth="1"/>
    <col min="4887" max="4888" width="1.25" style="105" customWidth="1"/>
    <col min="4889" max="4889" width="1.5" style="105" customWidth="1"/>
    <col min="4890" max="4890" width="0.875" style="105" customWidth="1"/>
    <col min="4891" max="4891" width="8.125" style="105" customWidth="1"/>
    <col min="4892" max="4892" width="12.875" style="105" customWidth="1"/>
    <col min="4893" max="5118" width="6" style="105" customWidth="1"/>
    <col min="5119" max="5119" width="10" style="105" customWidth="1"/>
    <col min="5120" max="5120" width="10.5" style="105" customWidth="1"/>
    <col min="5121" max="5121" width="0.875" style="105" customWidth="1"/>
    <col min="5122" max="5122" width="7" style="105" customWidth="1"/>
    <col min="5123" max="5123" width="0.875" style="105" customWidth="1"/>
    <col min="5124" max="5124" width="1.75" style="105" customWidth="1"/>
    <col min="5125" max="5126" width="1.25" style="105" customWidth="1"/>
    <col min="5127" max="5127" width="2" style="105" customWidth="1"/>
    <col min="5128" max="5128" width="16.625" style="105" customWidth="1"/>
    <col min="5129" max="5132" width="1" style="105" customWidth="1"/>
    <col min="5133" max="5133" width="7" style="105" customWidth="1"/>
    <col min="5134" max="5134" width="1" style="105" customWidth="1"/>
    <col min="5135" max="5135" width="3" style="105" customWidth="1"/>
    <col min="5136" max="5136" width="6" style="105" customWidth="1"/>
    <col min="5137" max="5137" width="1" style="105" customWidth="1"/>
    <col min="5138" max="5138" width="3" style="105" customWidth="1"/>
    <col min="5139" max="5139" width="6" style="105" customWidth="1"/>
    <col min="5140" max="5140" width="1" style="105" customWidth="1"/>
    <col min="5141" max="5141" width="3" style="105" customWidth="1"/>
    <col min="5142" max="5142" width="7" style="105" customWidth="1"/>
    <col min="5143" max="5144" width="1.25" style="105" customWidth="1"/>
    <col min="5145" max="5145" width="1.5" style="105" customWidth="1"/>
    <col min="5146" max="5146" width="0.875" style="105" customWidth="1"/>
    <col min="5147" max="5147" width="8.125" style="105" customWidth="1"/>
    <col min="5148" max="5148" width="12.875" style="105" customWidth="1"/>
    <col min="5149" max="5374" width="6" style="105" customWidth="1"/>
    <col min="5375" max="5375" width="10" style="105" customWidth="1"/>
    <col min="5376" max="5376" width="10.5" style="105" customWidth="1"/>
    <col min="5377" max="5377" width="0.875" style="105" customWidth="1"/>
    <col min="5378" max="5378" width="7" style="105" customWidth="1"/>
    <col min="5379" max="5379" width="0.875" style="105" customWidth="1"/>
    <col min="5380" max="5380" width="1.75" style="105" customWidth="1"/>
    <col min="5381" max="5382" width="1.25" style="105" customWidth="1"/>
    <col min="5383" max="5383" width="2" style="105" customWidth="1"/>
    <col min="5384" max="5384" width="16.625" style="105" customWidth="1"/>
    <col min="5385" max="5388" width="1" style="105" customWidth="1"/>
    <col min="5389" max="5389" width="7" style="105" customWidth="1"/>
    <col min="5390" max="5390" width="1" style="105" customWidth="1"/>
    <col min="5391" max="5391" width="3" style="105" customWidth="1"/>
    <col min="5392" max="5392" width="6" style="105" customWidth="1"/>
    <col min="5393" max="5393" width="1" style="105" customWidth="1"/>
    <col min="5394" max="5394" width="3" style="105" customWidth="1"/>
    <col min="5395" max="5395" width="6" style="105" customWidth="1"/>
    <col min="5396" max="5396" width="1" style="105" customWidth="1"/>
    <col min="5397" max="5397" width="3" style="105" customWidth="1"/>
    <col min="5398" max="5398" width="7" style="105" customWidth="1"/>
    <col min="5399" max="5400" width="1.25" style="105" customWidth="1"/>
    <col min="5401" max="5401" width="1.5" style="105" customWidth="1"/>
    <col min="5402" max="5402" width="0.875" style="105" customWidth="1"/>
    <col min="5403" max="5403" width="8.125" style="105" customWidth="1"/>
    <col min="5404" max="5404" width="12.875" style="105" customWidth="1"/>
    <col min="5405" max="5630" width="6" style="105" customWidth="1"/>
    <col min="5631" max="5631" width="10" style="105" customWidth="1"/>
    <col min="5632" max="5632" width="10.5" style="105" customWidth="1"/>
    <col min="5633" max="5633" width="0.875" style="105" customWidth="1"/>
    <col min="5634" max="5634" width="7" style="105" customWidth="1"/>
    <col min="5635" max="5635" width="0.875" style="105" customWidth="1"/>
    <col min="5636" max="5636" width="1.75" style="105" customWidth="1"/>
    <col min="5637" max="5638" width="1.25" style="105" customWidth="1"/>
    <col min="5639" max="5639" width="2" style="105" customWidth="1"/>
    <col min="5640" max="5640" width="16.625" style="105" customWidth="1"/>
    <col min="5641" max="5644" width="1" style="105" customWidth="1"/>
    <col min="5645" max="5645" width="7" style="105" customWidth="1"/>
    <col min="5646" max="5646" width="1" style="105" customWidth="1"/>
    <col min="5647" max="5647" width="3" style="105" customWidth="1"/>
    <col min="5648" max="5648" width="6" style="105" customWidth="1"/>
    <col min="5649" max="5649" width="1" style="105" customWidth="1"/>
    <col min="5650" max="5650" width="3" style="105" customWidth="1"/>
    <col min="5651" max="5651" width="6" style="105" customWidth="1"/>
    <col min="5652" max="5652" width="1" style="105" customWidth="1"/>
    <col min="5653" max="5653" width="3" style="105" customWidth="1"/>
    <col min="5654" max="5654" width="7" style="105" customWidth="1"/>
    <col min="5655" max="5656" width="1.25" style="105" customWidth="1"/>
    <col min="5657" max="5657" width="1.5" style="105" customWidth="1"/>
    <col min="5658" max="5658" width="0.875" style="105" customWidth="1"/>
    <col min="5659" max="5659" width="8.125" style="105" customWidth="1"/>
    <col min="5660" max="5660" width="12.875" style="105" customWidth="1"/>
    <col min="5661" max="5886" width="6" style="105" customWidth="1"/>
    <col min="5887" max="5887" width="10" style="105" customWidth="1"/>
    <col min="5888" max="5888" width="10.5" style="105" customWidth="1"/>
    <col min="5889" max="5889" width="0.875" style="105" customWidth="1"/>
    <col min="5890" max="5890" width="7" style="105" customWidth="1"/>
    <col min="5891" max="5891" width="0.875" style="105" customWidth="1"/>
    <col min="5892" max="5892" width="1.75" style="105" customWidth="1"/>
    <col min="5893" max="5894" width="1.25" style="105" customWidth="1"/>
    <col min="5895" max="5895" width="2" style="105" customWidth="1"/>
    <col min="5896" max="5896" width="16.625" style="105" customWidth="1"/>
    <col min="5897" max="5900" width="1" style="105" customWidth="1"/>
    <col min="5901" max="5901" width="7" style="105" customWidth="1"/>
    <col min="5902" max="5902" width="1" style="105" customWidth="1"/>
    <col min="5903" max="5903" width="3" style="105" customWidth="1"/>
    <col min="5904" max="5904" width="6" style="105" customWidth="1"/>
    <col min="5905" max="5905" width="1" style="105" customWidth="1"/>
    <col min="5906" max="5906" width="3" style="105" customWidth="1"/>
    <col min="5907" max="5907" width="6" style="105" customWidth="1"/>
    <col min="5908" max="5908" width="1" style="105" customWidth="1"/>
    <col min="5909" max="5909" width="3" style="105" customWidth="1"/>
    <col min="5910" max="5910" width="7" style="105" customWidth="1"/>
    <col min="5911" max="5912" width="1.25" style="105" customWidth="1"/>
    <col min="5913" max="5913" width="1.5" style="105" customWidth="1"/>
    <col min="5914" max="5914" width="0.875" style="105" customWidth="1"/>
    <col min="5915" max="5915" width="8.125" style="105" customWidth="1"/>
    <col min="5916" max="5916" width="12.875" style="105" customWidth="1"/>
    <col min="5917" max="6142" width="6" style="105" customWidth="1"/>
    <col min="6143" max="6143" width="10" style="105" customWidth="1"/>
    <col min="6144" max="6144" width="10.5" style="105" customWidth="1"/>
    <col min="6145" max="6145" width="0.875" style="105" customWidth="1"/>
    <col min="6146" max="6146" width="7" style="105" customWidth="1"/>
    <col min="6147" max="6147" width="0.875" style="105" customWidth="1"/>
    <col min="6148" max="6148" width="1.75" style="105" customWidth="1"/>
    <col min="6149" max="6150" width="1.25" style="105" customWidth="1"/>
    <col min="6151" max="6151" width="2" style="105" customWidth="1"/>
    <col min="6152" max="6152" width="16.625" style="105" customWidth="1"/>
    <col min="6153" max="6156" width="1" style="105" customWidth="1"/>
    <col min="6157" max="6157" width="7" style="105" customWidth="1"/>
    <col min="6158" max="6158" width="1" style="105" customWidth="1"/>
    <col min="6159" max="6159" width="3" style="105" customWidth="1"/>
    <col min="6160" max="6160" width="6" style="105" customWidth="1"/>
    <col min="6161" max="6161" width="1" style="105" customWidth="1"/>
    <col min="6162" max="6162" width="3" style="105" customWidth="1"/>
    <col min="6163" max="6163" width="6" style="105" customWidth="1"/>
    <col min="6164" max="6164" width="1" style="105" customWidth="1"/>
    <col min="6165" max="6165" width="3" style="105" customWidth="1"/>
    <col min="6166" max="6166" width="7" style="105" customWidth="1"/>
    <col min="6167" max="6168" width="1.25" style="105" customWidth="1"/>
    <col min="6169" max="6169" width="1.5" style="105" customWidth="1"/>
    <col min="6170" max="6170" width="0.875" style="105" customWidth="1"/>
    <col min="6171" max="6171" width="8.125" style="105" customWidth="1"/>
    <col min="6172" max="6172" width="12.875" style="105" customWidth="1"/>
    <col min="6173" max="6398" width="6" style="105" customWidth="1"/>
    <col min="6399" max="6399" width="10" style="105" customWidth="1"/>
    <col min="6400" max="6400" width="10.5" style="105" customWidth="1"/>
    <col min="6401" max="6401" width="0.875" style="105" customWidth="1"/>
    <col min="6402" max="6402" width="7" style="105" customWidth="1"/>
    <col min="6403" max="6403" width="0.875" style="105" customWidth="1"/>
    <col min="6404" max="6404" width="1.75" style="105" customWidth="1"/>
    <col min="6405" max="6406" width="1.25" style="105" customWidth="1"/>
    <col min="6407" max="6407" width="2" style="105" customWidth="1"/>
    <col min="6408" max="6408" width="16.625" style="105" customWidth="1"/>
    <col min="6409" max="6412" width="1" style="105" customWidth="1"/>
    <col min="6413" max="6413" width="7" style="105" customWidth="1"/>
    <col min="6414" max="6414" width="1" style="105" customWidth="1"/>
    <col min="6415" max="6415" width="3" style="105" customWidth="1"/>
    <col min="6416" max="6416" width="6" style="105" customWidth="1"/>
    <col min="6417" max="6417" width="1" style="105" customWidth="1"/>
    <col min="6418" max="6418" width="3" style="105" customWidth="1"/>
    <col min="6419" max="6419" width="6" style="105" customWidth="1"/>
    <col min="6420" max="6420" width="1" style="105" customWidth="1"/>
    <col min="6421" max="6421" width="3" style="105" customWidth="1"/>
    <col min="6422" max="6422" width="7" style="105" customWidth="1"/>
    <col min="6423" max="6424" width="1.25" style="105" customWidth="1"/>
    <col min="6425" max="6425" width="1.5" style="105" customWidth="1"/>
    <col min="6426" max="6426" width="0.875" style="105" customWidth="1"/>
    <col min="6427" max="6427" width="8.125" style="105" customWidth="1"/>
    <col min="6428" max="6428" width="12.875" style="105" customWidth="1"/>
    <col min="6429" max="6654" width="6" style="105" customWidth="1"/>
    <col min="6655" max="6655" width="10" style="105" customWidth="1"/>
    <col min="6656" max="6656" width="10.5" style="105" customWidth="1"/>
    <col min="6657" max="6657" width="0.875" style="105" customWidth="1"/>
    <col min="6658" max="6658" width="7" style="105" customWidth="1"/>
    <col min="6659" max="6659" width="0.875" style="105" customWidth="1"/>
    <col min="6660" max="6660" width="1.75" style="105" customWidth="1"/>
    <col min="6661" max="6662" width="1.25" style="105" customWidth="1"/>
    <col min="6663" max="6663" width="2" style="105" customWidth="1"/>
    <col min="6664" max="6664" width="16.625" style="105" customWidth="1"/>
    <col min="6665" max="6668" width="1" style="105" customWidth="1"/>
    <col min="6669" max="6669" width="7" style="105" customWidth="1"/>
    <col min="6670" max="6670" width="1" style="105" customWidth="1"/>
    <col min="6671" max="6671" width="3" style="105" customWidth="1"/>
    <col min="6672" max="6672" width="6" style="105" customWidth="1"/>
    <col min="6673" max="6673" width="1" style="105" customWidth="1"/>
    <col min="6674" max="6674" width="3" style="105" customWidth="1"/>
    <col min="6675" max="6675" width="6" style="105" customWidth="1"/>
    <col min="6676" max="6676" width="1" style="105" customWidth="1"/>
    <col min="6677" max="6677" width="3" style="105" customWidth="1"/>
    <col min="6678" max="6678" width="7" style="105" customWidth="1"/>
    <col min="6679" max="6680" width="1.25" style="105" customWidth="1"/>
    <col min="6681" max="6681" width="1.5" style="105" customWidth="1"/>
    <col min="6682" max="6682" width="0.875" style="105" customWidth="1"/>
    <col min="6683" max="6683" width="8.125" style="105" customWidth="1"/>
    <col min="6684" max="6684" width="12.875" style="105" customWidth="1"/>
    <col min="6685" max="6910" width="6" style="105" customWidth="1"/>
    <col min="6911" max="6911" width="10" style="105" customWidth="1"/>
    <col min="6912" max="6912" width="10.5" style="105" customWidth="1"/>
    <col min="6913" max="6913" width="0.875" style="105" customWidth="1"/>
    <col min="6914" max="6914" width="7" style="105" customWidth="1"/>
    <col min="6915" max="6915" width="0.875" style="105" customWidth="1"/>
    <col min="6916" max="6916" width="1.75" style="105" customWidth="1"/>
    <col min="6917" max="6918" width="1.25" style="105" customWidth="1"/>
    <col min="6919" max="6919" width="2" style="105" customWidth="1"/>
    <col min="6920" max="6920" width="16.625" style="105" customWidth="1"/>
    <col min="6921" max="6924" width="1" style="105" customWidth="1"/>
    <col min="6925" max="6925" width="7" style="105" customWidth="1"/>
    <col min="6926" max="6926" width="1" style="105" customWidth="1"/>
    <col min="6927" max="6927" width="3" style="105" customWidth="1"/>
    <col min="6928" max="6928" width="6" style="105" customWidth="1"/>
    <col min="6929" max="6929" width="1" style="105" customWidth="1"/>
    <col min="6930" max="6930" width="3" style="105" customWidth="1"/>
    <col min="6931" max="6931" width="6" style="105" customWidth="1"/>
    <col min="6932" max="6932" width="1" style="105" customWidth="1"/>
    <col min="6933" max="6933" width="3" style="105" customWidth="1"/>
    <col min="6934" max="6934" width="7" style="105" customWidth="1"/>
    <col min="6935" max="6936" width="1.25" style="105" customWidth="1"/>
    <col min="6937" max="6937" width="1.5" style="105" customWidth="1"/>
    <col min="6938" max="6938" width="0.875" style="105" customWidth="1"/>
    <col min="6939" max="6939" width="8.125" style="105" customWidth="1"/>
    <col min="6940" max="6940" width="12.875" style="105" customWidth="1"/>
    <col min="6941" max="7166" width="6" style="105" customWidth="1"/>
    <col min="7167" max="7167" width="10" style="105" customWidth="1"/>
    <col min="7168" max="7168" width="10.5" style="105" customWidth="1"/>
    <col min="7169" max="7169" width="0.875" style="105" customWidth="1"/>
    <col min="7170" max="7170" width="7" style="105" customWidth="1"/>
    <col min="7171" max="7171" width="0.875" style="105" customWidth="1"/>
    <col min="7172" max="7172" width="1.75" style="105" customWidth="1"/>
    <col min="7173" max="7174" width="1.25" style="105" customWidth="1"/>
    <col min="7175" max="7175" width="2" style="105" customWidth="1"/>
    <col min="7176" max="7176" width="16.625" style="105" customWidth="1"/>
    <col min="7177" max="7180" width="1" style="105" customWidth="1"/>
    <col min="7181" max="7181" width="7" style="105" customWidth="1"/>
    <col min="7182" max="7182" width="1" style="105" customWidth="1"/>
    <col min="7183" max="7183" width="3" style="105" customWidth="1"/>
    <col min="7184" max="7184" width="6" style="105" customWidth="1"/>
    <col min="7185" max="7185" width="1" style="105" customWidth="1"/>
    <col min="7186" max="7186" width="3" style="105" customWidth="1"/>
    <col min="7187" max="7187" width="6" style="105" customWidth="1"/>
    <col min="7188" max="7188" width="1" style="105" customWidth="1"/>
    <col min="7189" max="7189" width="3" style="105" customWidth="1"/>
    <col min="7190" max="7190" width="7" style="105" customWidth="1"/>
    <col min="7191" max="7192" width="1.25" style="105" customWidth="1"/>
    <col min="7193" max="7193" width="1.5" style="105" customWidth="1"/>
    <col min="7194" max="7194" width="0.875" style="105" customWidth="1"/>
    <col min="7195" max="7195" width="8.125" style="105" customWidth="1"/>
    <col min="7196" max="7196" width="12.875" style="105" customWidth="1"/>
    <col min="7197" max="7422" width="6" style="105" customWidth="1"/>
    <col min="7423" max="7423" width="10" style="105" customWidth="1"/>
    <col min="7424" max="7424" width="10.5" style="105" customWidth="1"/>
    <col min="7425" max="7425" width="0.875" style="105" customWidth="1"/>
    <col min="7426" max="7426" width="7" style="105" customWidth="1"/>
    <col min="7427" max="7427" width="0.875" style="105" customWidth="1"/>
    <col min="7428" max="7428" width="1.75" style="105" customWidth="1"/>
    <col min="7429" max="7430" width="1.25" style="105" customWidth="1"/>
    <col min="7431" max="7431" width="2" style="105" customWidth="1"/>
    <col min="7432" max="7432" width="16.625" style="105" customWidth="1"/>
    <col min="7433" max="7436" width="1" style="105" customWidth="1"/>
    <col min="7437" max="7437" width="7" style="105" customWidth="1"/>
    <col min="7438" max="7438" width="1" style="105" customWidth="1"/>
    <col min="7439" max="7439" width="3" style="105" customWidth="1"/>
    <col min="7440" max="7440" width="6" style="105" customWidth="1"/>
    <col min="7441" max="7441" width="1" style="105" customWidth="1"/>
    <col min="7442" max="7442" width="3" style="105" customWidth="1"/>
    <col min="7443" max="7443" width="6" style="105" customWidth="1"/>
    <col min="7444" max="7444" width="1" style="105" customWidth="1"/>
    <col min="7445" max="7445" width="3" style="105" customWidth="1"/>
    <col min="7446" max="7446" width="7" style="105" customWidth="1"/>
    <col min="7447" max="7448" width="1.25" style="105" customWidth="1"/>
    <col min="7449" max="7449" width="1.5" style="105" customWidth="1"/>
    <col min="7450" max="7450" width="0.875" style="105" customWidth="1"/>
    <col min="7451" max="7451" width="8.125" style="105" customWidth="1"/>
    <col min="7452" max="7452" width="12.875" style="105" customWidth="1"/>
    <col min="7453" max="7678" width="6" style="105" customWidth="1"/>
    <col min="7679" max="7679" width="10" style="105" customWidth="1"/>
    <col min="7680" max="7680" width="10.5" style="105" customWidth="1"/>
    <col min="7681" max="7681" width="0.875" style="105" customWidth="1"/>
    <col min="7682" max="7682" width="7" style="105" customWidth="1"/>
    <col min="7683" max="7683" width="0.875" style="105" customWidth="1"/>
    <col min="7684" max="7684" width="1.75" style="105" customWidth="1"/>
    <col min="7685" max="7686" width="1.25" style="105" customWidth="1"/>
    <col min="7687" max="7687" width="2" style="105" customWidth="1"/>
    <col min="7688" max="7688" width="16.625" style="105" customWidth="1"/>
    <col min="7689" max="7692" width="1" style="105" customWidth="1"/>
    <col min="7693" max="7693" width="7" style="105" customWidth="1"/>
    <col min="7694" max="7694" width="1" style="105" customWidth="1"/>
    <col min="7695" max="7695" width="3" style="105" customWidth="1"/>
    <col min="7696" max="7696" width="6" style="105" customWidth="1"/>
    <col min="7697" max="7697" width="1" style="105" customWidth="1"/>
    <col min="7698" max="7698" width="3" style="105" customWidth="1"/>
    <col min="7699" max="7699" width="6" style="105" customWidth="1"/>
    <col min="7700" max="7700" width="1" style="105" customWidth="1"/>
    <col min="7701" max="7701" width="3" style="105" customWidth="1"/>
    <col min="7702" max="7702" width="7" style="105" customWidth="1"/>
    <col min="7703" max="7704" width="1.25" style="105" customWidth="1"/>
    <col min="7705" max="7705" width="1.5" style="105" customWidth="1"/>
    <col min="7706" max="7706" width="0.875" style="105" customWidth="1"/>
    <col min="7707" max="7707" width="8.125" style="105" customWidth="1"/>
    <col min="7708" max="7708" width="12.875" style="105" customWidth="1"/>
    <col min="7709" max="7934" width="6" style="105" customWidth="1"/>
    <col min="7935" max="7935" width="10" style="105" customWidth="1"/>
    <col min="7936" max="7936" width="10.5" style="105" customWidth="1"/>
    <col min="7937" max="7937" width="0.875" style="105" customWidth="1"/>
    <col min="7938" max="7938" width="7" style="105" customWidth="1"/>
    <col min="7939" max="7939" width="0.875" style="105" customWidth="1"/>
    <col min="7940" max="7940" width="1.75" style="105" customWidth="1"/>
    <col min="7941" max="7942" width="1.25" style="105" customWidth="1"/>
    <col min="7943" max="7943" width="2" style="105" customWidth="1"/>
    <col min="7944" max="7944" width="16.625" style="105" customWidth="1"/>
    <col min="7945" max="7948" width="1" style="105" customWidth="1"/>
    <col min="7949" max="7949" width="7" style="105" customWidth="1"/>
    <col min="7950" max="7950" width="1" style="105" customWidth="1"/>
    <col min="7951" max="7951" width="3" style="105" customWidth="1"/>
    <col min="7952" max="7952" width="6" style="105" customWidth="1"/>
    <col min="7953" max="7953" width="1" style="105" customWidth="1"/>
    <col min="7954" max="7954" width="3" style="105" customWidth="1"/>
    <col min="7955" max="7955" width="6" style="105" customWidth="1"/>
    <col min="7956" max="7956" width="1" style="105" customWidth="1"/>
    <col min="7957" max="7957" width="3" style="105" customWidth="1"/>
    <col min="7958" max="7958" width="7" style="105" customWidth="1"/>
    <col min="7959" max="7960" width="1.25" style="105" customWidth="1"/>
    <col min="7961" max="7961" width="1.5" style="105" customWidth="1"/>
    <col min="7962" max="7962" width="0.875" style="105" customWidth="1"/>
    <col min="7963" max="7963" width="8.125" style="105" customWidth="1"/>
    <col min="7964" max="7964" width="12.875" style="105" customWidth="1"/>
    <col min="7965" max="8190" width="6" style="105" customWidth="1"/>
    <col min="8191" max="8191" width="10" style="105" customWidth="1"/>
    <col min="8192" max="8192" width="10.5" style="105" customWidth="1"/>
    <col min="8193" max="8193" width="0.875" style="105" customWidth="1"/>
    <col min="8194" max="8194" width="7" style="105" customWidth="1"/>
    <col min="8195" max="8195" width="0.875" style="105" customWidth="1"/>
    <col min="8196" max="8196" width="1.75" style="105" customWidth="1"/>
    <col min="8197" max="8198" width="1.25" style="105" customWidth="1"/>
    <col min="8199" max="8199" width="2" style="105" customWidth="1"/>
    <col min="8200" max="8200" width="16.625" style="105" customWidth="1"/>
    <col min="8201" max="8204" width="1" style="105" customWidth="1"/>
    <col min="8205" max="8205" width="7" style="105" customWidth="1"/>
    <col min="8206" max="8206" width="1" style="105" customWidth="1"/>
    <col min="8207" max="8207" width="3" style="105" customWidth="1"/>
    <col min="8208" max="8208" width="6" style="105" customWidth="1"/>
    <col min="8209" max="8209" width="1" style="105" customWidth="1"/>
    <col min="8210" max="8210" width="3" style="105" customWidth="1"/>
    <col min="8211" max="8211" width="6" style="105" customWidth="1"/>
    <col min="8212" max="8212" width="1" style="105" customWidth="1"/>
    <col min="8213" max="8213" width="3" style="105" customWidth="1"/>
    <col min="8214" max="8214" width="7" style="105" customWidth="1"/>
    <col min="8215" max="8216" width="1.25" style="105" customWidth="1"/>
    <col min="8217" max="8217" width="1.5" style="105" customWidth="1"/>
    <col min="8218" max="8218" width="0.875" style="105" customWidth="1"/>
    <col min="8219" max="8219" width="8.125" style="105" customWidth="1"/>
    <col min="8220" max="8220" width="12.875" style="105" customWidth="1"/>
    <col min="8221" max="8446" width="6" style="105" customWidth="1"/>
    <col min="8447" max="8447" width="10" style="105" customWidth="1"/>
    <col min="8448" max="8448" width="10.5" style="105" customWidth="1"/>
    <col min="8449" max="8449" width="0.875" style="105" customWidth="1"/>
    <col min="8450" max="8450" width="7" style="105" customWidth="1"/>
    <col min="8451" max="8451" width="0.875" style="105" customWidth="1"/>
    <col min="8452" max="8452" width="1.75" style="105" customWidth="1"/>
    <col min="8453" max="8454" width="1.25" style="105" customWidth="1"/>
    <col min="8455" max="8455" width="2" style="105" customWidth="1"/>
    <col min="8456" max="8456" width="16.625" style="105" customWidth="1"/>
    <col min="8457" max="8460" width="1" style="105" customWidth="1"/>
    <col min="8461" max="8461" width="7" style="105" customWidth="1"/>
    <col min="8462" max="8462" width="1" style="105" customWidth="1"/>
    <col min="8463" max="8463" width="3" style="105" customWidth="1"/>
    <col min="8464" max="8464" width="6" style="105" customWidth="1"/>
    <col min="8465" max="8465" width="1" style="105" customWidth="1"/>
    <col min="8466" max="8466" width="3" style="105" customWidth="1"/>
    <col min="8467" max="8467" width="6" style="105" customWidth="1"/>
    <col min="8468" max="8468" width="1" style="105" customWidth="1"/>
    <col min="8469" max="8469" width="3" style="105" customWidth="1"/>
    <col min="8470" max="8470" width="7" style="105" customWidth="1"/>
    <col min="8471" max="8472" width="1.25" style="105" customWidth="1"/>
    <col min="8473" max="8473" width="1.5" style="105" customWidth="1"/>
    <col min="8474" max="8474" width="0.875" style="105" customWidth="1"/>
    <col min="8475" max="8475" width="8.125" style="105" customWidth="1"/>
    <col min="8476" max="8476" width="12.875" style="105" customWidth="1"/>
    <col min="8477" max="8702" width="6" style="105" customWidth="1"/>
    <col min="8703" max="8703" width="10" style="105" customWidth="1"/>
    <col min="8704" max="8704" width="10.5" style="105" customWidth="1"/>
    <col min="8705" max="8705" width="0.875" style="105" customWidth="1"/>
    <col min="8706" max="8706" width="7" style="105" customWidth="1"/>
    <col min="8707" max="8707" width="0.875" style="105" customWidth="1"/>
    <col min="8708" max="8708" width="1.75" style="105" customWidth="1"/>
    <col min="8709" max="8710" width="1.25" style="105" customWidth="1"/>
    <col min="8711" max="8711" width="2" style="105" customWidth="1"/>
    <col min="8712" max="8712" width="16.625" style="105" customWidth="1"/>
    <col min="8713" max="8716" width="1" style="105" customWidth="1"/>
    <col min="8717" max="8717" width="7" style="105" customWidth="1"/>
    <col min="8718" max="8718" width="1" style="105" customWidth="1"/>
    <col min="8719" max="8719" width="3" style="105" customWidth="1"/>
    <col min="8720" max="8720" width="6" style="105" customWidth="1"/>
    <col min="8721" max="8721" width="1" style="105" customWidth="1"/>
    <col min="8722" max="8722" width="3" style="105" customWidth="1"/>
    <col min="8723" max="8723" width="6" style="105" customWidth="1"/>
    <col min="8724" max="8724" width="1" style="105" customWidth="1"/>
    <col min="8725" max="8725" width="3" style="105" customWidth="1"/>
    <col min="8726" max="8726" width="7" style="105" customWidth="1"/>
    <col min="8727" max="8728" width="1.25" style="105" customWidth="1"/>
    <col min="8729" max="8729" width="1.5" style="105" customWidth="1"/>
    <col min="8730" max="8730" width="0.875" style="105" customWidth="1"/>
    <col min="8731" max="8731" width="8.125" style="105" customWidth="1"/>
    <col min="8732" max="8732" width="12.875" style="105" customWidth="1"/>
    <col min="8733" max="8958" width="6" style="105" customWidth="1"/>
    <col min="8959" max="8959" width="10" style="105" customWidth="1"/>
    <col min="8960" max="8960" width="10.5" style="105" customWidth="1"/>
    <col min="8961" max="8961" width="0.875" style="105" customWidth="1"/>
    <col min="8962" max="8962" width="7" style="105" customWidth="1"/>
    <col min="8963" max="8963" width="0.875" style="105" customWidth="1"/>
    <col min="8964" max="8964" width="1.75" style="105" customWidth="1"/>
    <col min="8965" max="8966" width="1.25" style="105" customWidth="1"/>
    <col min="8967" max="8967" width="2" style="105" customWidth="1"/>
    <col min="8968" max="8968" width="16.625" style="105" customWidth="1"/>
    <col min="8969" max="8972" width="1" style="105" customWidth="1"/>
    <col min="8973" max="8973" width="7" style="105" customWidth="1"/>
    <col min="8974" max="8974" width="1" style="105" customWidth="1"/>
    <col min="8975" max="8975" width="3" style="105" customWidth="1"/>
    <col min="8976" max="8976" width="6" style="105" customWidth="1"/>
    <col min="8977" max="8977" width="1" style="105" customWidth="1"/>
    <col min="8978" max="8978" width="3" style="105" customWidth="1"/>
    <col min="8979" max="8979" width="6" style="105" customWidth="1"/>
    <col min="8980" max="8980" width="1" style="105" customWidth="1"/>
    <col min="8981" max="8981" width="3" style="105" customWidth="1"/>
    <col min="8982" max="8982" width="7" style="105" customWidth="1"/>
    <col min="8983" max="8984" width="1.25" style="105" customWidth="1"/>
    <col min="8985" max="8985" width="1.5" style="105" customWidth="1"/>
    <col min="8986" max="8986" width="0.875" style="105" customWidth="1"/>
    <col min="8987" max="8987" width="8.125" style="105" customWidth="1"/>
    <col min="8988" max="8988" width="12.875" style="105" customWidth="1"/>
    <col min="8989" max="9214" width="6" style="105" customWidth="1"/>
    <col min="9215" max="9215" width="10" style="105" customWidth="1"/>
    <col min="9216" max="9216" width="10.5" style="105" customWidth="1"/>
    <col min="9217" max="9217" width="0.875" style="105" customWidth="1"/>
    <col min="9218" max="9218" width="7" style="105" customWidth="1"/>
    <col min="9219" max="9219" width="0.875" style="105" customWidth="1"/>
    <col min="9220" max="9220" width="1.75" style="105" customWidth="1"/>
    <col min="9221" max="9222" width="1.25" style="105" customWidth="1"/>
    <col min="9223" max="9223" width="2" style="105" customWidth="1"/>
    <col min="9224" max="9224" width="16.625" style="105" customWidth="1"/>
    <col min="9225" max="9228" width="1" style="105" customWidth="1"/>
    <col min="9229" max="9229" width="7" style="105" customWidth="1"/>
    <col min="9230" max="9230" width="1" style="105" customWidth="1"/>
    <col min="9231" max="9231" width="3" style="105" customWidth="1"/>
    <col min="9232" max="9232" width="6" style="105" customWidth="1"/>
    <col min="9233" max="9233" width="1" style="105" customWidth="1"/>
    <col min="9234" max="9234" width="3" style="105" customWidth="1"/>
    <col min="9235" max="9235" width="6" style="105" customWidth="1"/>
    <col min="9236" max="9236" width="1" style="105" customWidth="1"/>
    <col min="9237" max="9237" width="3" style="105" customWidth="1"/>
    <col min="9238" max="9238" width="7" style="105" customWidth="1"/>
    <col min="9239" max="9240" width="1.25" style="105" customWidth="1"/>
    <col min="9241" max="9241" width="1.5" style="105" customWidth="1"/>
    <col min="9242" max="9242" width="0.875" style="105" customWidth="1"/>
    <col min="9243" max="9243" width="8.125" style="105" customWidth="1"/>
    <col min="9244" max="9244" width="12.875" style="105" customWidth="1"/>
    <col min="9245" max="9470" width="6" style="105" customWidth="1"/>
    <col min="9471" max="9471" width="10" style="105" customWidth="1"/>
    <col min="9472" max="9472" width="10.5" style="105" customWidth="1"/>
    <col min="9473" max="9473" width="0.875" style="105" customWidth="1"/>
    <col min="9474" max="9474" width="7" style="105" customWidth="1"/>
    <col min="9475" max="9475" width="0.875" style="105" customWidth="1"/>
    <col min="9476" max="9476" width="1.75" style="105" customWidth="1"/>
    <col min="9477" max="9478" width="1.25" style="105" customWidth="1"/>
    <col min="9479" max="9479" width="2" style="105" customWidth="1"/>
    <col min="9480" max="9480" width="16.625" style="105" customWidth="1"/>
    <col min="9481" max="9484" width="1" style="105" customWidth="1"/>
    <col min="9485" max="9485" width="7" style="105" customWidth="1"/>
    <col min="9486" max="9486" width="1" style="105" customWidth="1"/>
    <col min="9487" max="9487" width="3" style="105" customWidth="1"/>
    <col min="9488" max="9488" width="6" style="105" customWidth="1"/>
    <col min="9489" max="9489" width="1" style="105" customWidth="1"/>
    <col min="9490" max="9490" width="3" style="105" customWidth="1"/>
    <col min="9491" max="9491" width="6" style="105" customWidth="1"/>
    <col min="9492" max="9492" width="1" style="105" customWidth="1"/>
    <col min="9493" max="9493" width="3" style="105" customWidth="1"/>
    <col min="9494" max="9494" width="7" style="105" customWidth="1"/>
    <col min="9495" max="9496" width="1.25" style="105" customWidth="1"/>
    <col min="9497" max="9497" width="1.5" style="105" customWidth="1"/>
    <col min="9498" max="9498" width="0.875" style="105" customWidth="1"/>
    <col min="9499" max="9499" width="8.125" style="105" customWidth="1"/>
    <col min="9500" max="9500" width="12.875" style="105" customWidth="1"/>
    <col min="9501" max="9726" width="6" style="105" customWidth="1"/>
    <col min="9727" max="9727" width="10" style="105" customWidth="1"/>
    <col min="9728" max="9728" width="10.5" style="105" customWidth="1"/>
    <col min="9729" max="9729" width="0.875" style="105" customWidth="1"/>
    <col min="9730" max="9730" width="7" style="105" customWidth="1"/>
    <col min="9731" max="9731" width="0.875" style="105" customWidth="1"/>
    <col min="9732" max="9732" width="1.75" style="105" customWidth="1"/>
    <col min="9733" max="9734" width="1.25" style="105" customWidth="1"/>
    <col min="9735" max="9735" width="2" style="105" customWidth="1"/>
    <col min="9736" max="9736" width="16.625" style="105" customWidth="1"/>
    <col min="9737" max="9740" width="1" style="105" customWidth="1"/>
    <col min="9741" max="9741" width="7" style="105" customWidth="1"/>
    <col min="9742" max="9742" width="1" style="105" customWidth="1"/>
    <col min="9743" max="9743" width="3" style="105" customWidth="1"/>
    <col min="9744" max="9744" width="6" style="105" customWidth="1"/>
    <col min="9745" max="9745" width="1" style="105" customWidth="1"/>
    <col min="9746" max="9746" width="3" style="105" customWidth="1"/>
    <col min="9747" max="9747" width="6" style="105" customWidth="1"/>
    <col min="9748" max="9748" width="1" style="105" customWidth="1"/>
    <col min="9749" max="9749" width="3" style="105" customWidth="1"/>
    <col min="9750" max="9750" width="7" style="105" customWidth="1"/>
    <col min="9751" max="9752" width="1.25" style="105" customWidth="1"/>
    <col min="9753" max="9753" width="1.5" style="105" customWidth="1"/>
    <col min="9754" max="9754" width="0.875" style="105" customWidth="1"/>
    <col min="9755" max="9755" width="8.125" style="105" customWidth="1"/>
    <col min="9756" max="9756" width="12.875" style="105" customWidth="1"/>
    <col min="9757" max="9982" width="6" style="105" customWidth="1"/>
    <col min="9983" max="9983" width="10" style="105" customWidth="1"/>
    <col min="9984" max="9984" width="10.5" style="105" customWidth="1"/>
    <col min="9985" max="9985" width="0.875" style="105" customWidth="1"/>
    <col min="9986" max="9986" width="7" style="105" customWidth="1"/>
    <col min="9987" max="9987" width="0.875" style="105" customWidth="1"/>
    <col min="9988" max="9988" width="1.75" style="105" customWidth="1"/>
    <col min="9989" max="9990" width="1.25" style="105" customWidth="1"/>
    <col min="9991" max="9991" width="2" style="105" customWidth="1"/>
    <col min="9992" max="9992" width="16.625" style="105" customWidth="1"/>
    <col min="9993" max="9996" width="1" style="105" customWidth="1"/>
    <col min="9997" max="9997" width="7" style="105" customWidth="1"/>
    <col min="9998" max="9998" width="1" style="105" customWidth="1"/>
    <col min="9999" max="9999" width="3" style="105" customWidth="1"/>
    <col min="10000" max="10000" width="6" style="105" customWidth="1"/>
    <col min="10001" max="10001" width="1" style="105" customWidth="1"/>
    <col min="10002" max="10002" width="3" style="105" customWidth="1"/>
    <col min="10003" max="10003" width="6" style="105" customWidth="1"/>
    <col min="10004" max="10004" width="1" style="105" customWidth="1"/>
    <col min="10005" max="10005" width="3" style="105" customWidth="1"/>
    <col min="10006" max="10006" width="7" style="105" customWidth="1"/>
    <col min="10007" max="10008" width="1.25" style="105" customWidth="1"/>
    <col min="10009" max="10009" width="1.5" style="105" customWidth="1"/>
    <col min="10010" max="10010" width="0.875" style="105" customWidth="1"/>
    <col min="10011" max="10011" width="8.125" style="105" customWidth="1"/>
    <col min="10012" max="10012" width="12.875" style="105" customWidth="1"/>
    <col min="10013" max="10238" width="6" style="105" customWidth="1"/>
    <col min="10239" max="10239" width="10" style="105" customWidth="1"/>
    <col min="10240" max="10240" width="10.5" style="105" customWidth="1"/>
    <col min="10241" max="10241" width="0.875" style="105" customWidth="1"/>
    <col min="10242" max="10242" width="7" style="105" customWidth="1"/>
    <col min="10243" max="10243" width="0.875" style="105" customWidth="1"/>
    <col min="10244" max="10244" width="1.75" style="105" customWidth="1"/>
    <col min="10245" max="10246" width="1.25" style="105" customWidth="1"/>
    <col min="10247" max="10247" width="2" style="105" customWidth="1"/>
    <col min="10248" max="10248" width="16.625" style="105" customWidth="1"/>
    <col min="10249" max="10252" width="1" style="105" customWidth="1"/>
    <col min="10253" max="10253" width="7" style="105" customWidth="1"/>
    <col min="10254" max="10254" width="1" style="105" customWidth="1"/>
    <col min="10255" max="10255" width="3" style="105" customWidth="1"/>
    <col min="10256" max="10256" width="6" style="105" customWidth="1"/>
    <col min="10257" max="10257" width="1" style="105" customWidth="1"/>
    <col min="10258" max="10258" width="3" style="105" customWidth="1"/>
    <col min="10259" max="10259" width="6" style="105" customWidth="1"/>
    <col min="10260" max="10260" width="1" style="105" customWidth="1"/>
    <col min="10261" max="10261" width="3" style="105" customWidth="1"/>
    <col min="10262" max="10262" width="7" style="105" customWidth="1"/>
    <col min="10263" max="10264" width="1.25" style="105" customWidth="1"/>
    <col min="10265" max="10265" width="1.5" style="105" customWidth="1"/>
    <col min="10266" max="10266" width="0.875" style="105" customWidth="1"/>
    <col min="10267" max="10267" width="8.125" style="105" customWidth="1"/>
    <col min="10268" max="10268" width="12.875" style="105" customWidth="1"/>
    <col min="10269" max="10494" width="6" style="105" customWidth="1"/>
    <col min="10495" max="10495" width="10" style="105" customWidth="1"/>
    <col min="10496" max="10496" width="10.5" style="105" customWidth="1"/>
    <col min="10497" max="10497" width="0.875" style="105" customWidth="1"/>
    <col min="10498" max="10498" width="7" style="105" customWidth="1"/>
    <col min="10499" max="10499" width="0.875" style="105" customWidth="1"/>
    <col min="10500" max="10500" width="1.75" style="105" customWidth="1"/>
    <col min="10501" max="10502" width="1.25" style="105" customWidth="1"/>
    <col min="10503" max="10503" width="2" style="105" customWidth="1"/>
    <col min="10504" max="10504" width="16.625" style="105" customWidth="1"/>
    <col min="10505" max="10508" width="1" style="105" customWidth="1"/>
    <col min="10509" max="10509" width="7" style="105" customWidth="1"/>
    <col min="10510" max="10510" width="1" style="105" customWidth="1"/>
    <col min="10511" max="10511" width="3" style="105" customWidth="1"/>
    <col min="10512" max="10512" width="6" style="105" customWidth="1"/>
    <col min="10513" max="10513" width="1" style="105" customWidth="1"/>
    <col min="10514" max="10514" width="3" style="105" customWidth="1"/>
    <col min="10515" max="10515" width="6" style="105" customWidth="1"/>
    <col min="10516" max="10516" width="1" style="105" customWidth="1"/>
    <col min="10517" max="10517" width="3" style="105" customWidth="1"/>
    <col min="10518" max="10518" width="7" style="105" customWidth="1"/>
    <col min="10519" max="10520" width="1.25" style="105" customWidth="1"/>
    <col min="10521" max="10521" width="1.5" style="105" customWidth="1"/>
    <col min="10522" max="10522" width="0.875" style="105" customWidth="1"/>
    <col min="10523" max="10523" width="8.125" style="105" customWidth="1"/>
    <col min="10524" max="10524" width="12.875" style="105" customWidth="1"/>
    <col min="10525" max="10750" width="6" style="105" customWidth="1"/>
    <col min="10751" max="10751" width="10" style="105" customWidth="1"/>
    <col min="10752" max="10752" width="10.5" style="105" customWidth="1"/>
    <col min="10753" max="10753" width="0.875" style="105" customWidth="1"/>
    <col min="10754" max="10754" width="7" style="105" customWidth="1"/>
    <col min="10755" max="10755" width="0.875" style="105" customWidth="1"/>
    <col min="10756" max="10756" width="1.75" style="105" customWidth="1"/>
    <col min="10757" max="10758" width="1.25" style="105" customWidth="1"/>
    <col min="10759" max="10759" width="2" style="105" customWidth="1"/>
    <col min="10760" max="10760" width="16.625" style="105" customWidth="1"/>
    <col min="10761" max="10764" width="1" style="105" customWidth="1"/>
    <col min="10765" max="10765" width="7" style="105" customWidth="1"/>
    <col min="10766" max="10766" width="1" style="105" customWidth="1"/>
    <col min="10767" max="10767" width="3" style="105" customWidth="1"/>
    <col min="10768" max="10768" width="6" style="105" customWidth="1"/>
    <col min="10769" max="10769" width="1" style="105" customWidth="1"/>
    <col min="10770" max="10770" width="3" style="105" customWidth="1"/>
    <col min="10771" max="10771" width="6" style="105" customWidth="1"/>
    <col min="10772" max="10772" width="1" style="105" customWidth="1"/>
    <col min="10773" max="10773" width="3" style="105" customWidth="1"/>
    <col min="10774" max="10774" width="7" style="105" customWidth="1"/>
    <col min="10775" max="10776" width="1.25" style="105" customWidth="1"/>
    <col min="10777" max="10777" width="1.5" style="105" customWidth="1"/>
    <col min="10778" max="10778" width="0.875" style="105" customWidth="1"/>
    <col min="10779" max="10779" width="8.125" style="105" customWidth="1"/>
    <col min="10780" max="10780" width="12.875" style="105" customWidth="1"/>
    <col min="10781" max="11006" width="6" style="105" customWidth="1"/>
    <col min="11007" max="11007" width="10" style="105" customWidth="1"/>
    <col min="11008" max="11008" width="10.5" style="105" customWidth="1"/>
    <col min="11009" max="11009" width="0.875" style="105" customWidth="1"/>
    <col min="11010" max="11010" width="7" style="105" customWidth="1"/>
    <col min="11011" max="11011" width="0.875" style="105" customWidth="1"/>
    <col min="11012" max="11012" width="1.75" style="105" customWidth="1"/>
    <col min="11013" max="11014" width="1.25" style="105" customWidth="1"/>
    <col min="11015" max="11015" width="2" style="105" customWidth="1"/>
    <col min="11016" max="11016" width="16.625" style="105" customWidth="1"/>
    <col min="11017" max="11020" width="1" style="105" customWidth="1"/>
    <col min="11021" max="11021" width="7" style="105" customWidth="1"/>
    <col min="11022" max="11022" width="1" style="105" customWidth="1"/>
    <col min="11023" max="11023" width="3" style="105" customWidth="1"/>
    <col min="11024" max="11024" width="6" style="105" customWidth="1"/>
    <col min="11025" max="11025" width="1" style="105" customWidth="1"/>
    <col min="11026" max="11026" width="3" style="105" customWidth="1"/>
    <col min="11027" max="11027" width="6" style="105" customWidth="1"/>
    <col min="11028" max="11028" width="1" style="105" customWidth="1"/>
    <col min="11029" max="11029" width="3" style="105" customWidth="1"/>
    <col min="11030" max="11030" width="7" style="105" customWidth="1"/>
    <col min="11031" max="11032" width="1.25" style="105" customWidth="1"/>
    <col min="11033" max="11033" width="1.5" style="105" customWidth="1"/>
    <col min="11034" max="11034" width="0.875" style="105" customWidth="1"/>
    <col min="11035" max="11035" width="8.125" style="105" customWidth="1"/>
    <col min="11036" max="11036" width="12.875" style="105" customWidth="1"/>
    <col min="11037" max="11262" width="6" style="105" customWidth="1"/>
    <col min="11263" max="11263" width="10" style="105" customWidth="1"/>
    <col min="11264" max="11264" width="10.5" style="105" customWidth="1"/>
    <col min="11265" max="11265" width="0.875" style="105" customWidth="1"/>
    <col min="11266" max="11266" width="7" style="105" customWidth="1"/>
    <col min="11267" max="11267" width="0.875" style="105" customWidth="1"/>
    <col min="11268" max="11268" width="1.75" style="105" customWidth="1"/>
    <col min="11269" max="11270" width="1.25" style="105" customWidth="1"/>
    <col min="11271" max="11271" width="2" style="105" customWidth="1"/>
    <col min="11272" max="11272" width="16.625" style="105" customWidth="1"/>
    <col min="11273" max="11276" width="1" style="105" customWidth="1"/>
    <col min="11277" max="11277" width="7" style="105" customWidth="1"/>
    <col min="11278" max="11278" width="1" style="105" customWidth="1"/>
    <col min="11279" max="11279" width="3" style="105" customWidth="1"/>
    <col min="11280" max="11280" width="6" style="105" customWidth="1"/>
    <col min="11281" max="11281" width="1" style="105" customWidth="1"/>
    <col min="11282" max="11282" width="3" style="105" customWidth="1"/>
    <col min="11283" max="11283" width="6" style="105" customWidth="1"/>
    <col min="11284" max="11284" width="1" style="105" customWidth="1"/>
    <col min="11285" max="11285" width="3" style="105" customWidth="1"/>
    <col min="11286" max="11286" width="7" style="105" customWidth="1"/>
    <col min="11287" max="11288" width="1.25" style="105" customWidth="1"/>
    <col min="11289" max="11289" width="1.5" style="105" customWidth="1"/>
    <col min="11290" max="11290" width="0.875" style="105" customWidth="1"/>
    <col min="11291" max="11291" width="8.125" style="105" customWidth="1"/>
    <col min="11292" max="11292" width="12.875" style="105" customWidth="1"/>
    <col min="11293" max="11518" width="6" style="105" customWidth="1"/>
    <col min="11519" max="11519" width="10" style="105" customWidth="1"/>
    <col min="11520" max="11520" width="10.5" style="105" customWidth="1"/>
    <col min="11521" max="11521" width="0.875" style="105" customWidth="1"/>
    <col min="11522" max="11522" width="7" style="105" customWidth="1"/>
    <col min="11523" max="11523" width="0.875" style="105" customWidth="1"/>
    <col min="11524" max="11524" width="1.75" style="105" customWidth="1"/>
    <col min="11525" max="11526" width="1.25" style="105" customWidth="1"/>
    <col min="11527" max="11527" width="2" style="105" customWidth="1"/>
    <col min="11528" max="11528" width="16.625" style="105" customWidth="1"/>
    <col min="11529" max="11532" width="1" style="105" customWidth="1"/>
    <col min="11533" max="11533" width="7" style="105" customWidth="1"/>
    <col min="11534" max="11534" width="1" style="105" customWidth="1"/>
    <col min="11535" max="11535" width="3" style="105" customWidth="1"/>
    <col min="11536" max="11536" width="6" style="105" customWidth="1"/>
    <col min="11537" max="11537" width="1" style="105" customWidth="1"/>
    <col min="11538" max="11538" width="3" style="105" customWidth="1"/>
    <col min="11539" max="11539" width="6" style="105" customWidth="1"/>
    <col min="11540" max="11540" width="1" style="105" customWidth="1"/>
    <col min="11541" max="11541" width="3" style="105" customWidth="1"/>
    <col min="11542" max="11542" width="7" style="105" customWidth="1"/>
    <col min="11543" max="11544" width="1.25" style="105" customWidth="1"/>
    <col min="11545" max="11545" width="1.5" style="105" customWidth="1"/>
    <col min="11546" max="11546" width="0.875" style="105" customWidth="1"/>
    <col min="11547" max="11547" width="8.125" style="105" customWidth="1"/>
    <col min="11548" max="11548" width="12.875" style="105" customWidth="1"/>
    <col min="11549" max="11774" width="6" style="105" customWidth="1"/>
    <col min="11775" max="11775" width="10" style="105" customWidth="1"/>
    <col min="11776" max="11776" width="10.5" style="105" customWidth="1"/>
    <col min="11777" max="11777" width="0.875" style="105" customWidth="1"/>
    <col min="11778" max="11778" width="7" style="105" customWidth="1"/>
    <col min="11779" max="11779" width="0.875" style="105" customWidth="1"/>
    <col min="11780" max="11780" width="1.75" style="105" customWidth="1"/>
    <col min="11781" max="11782" width="1.25" style="105" customWidth="1"/>
    <col min="11783" max="11783" width="2" style="105" customWidth="1"/>
    <col min="11784" max="11784" width="16.625" style="105" customWidth="1"/>
    <col min="11785" max="11788" width="1" style="105" customWidth="1"/>
    <col min="11789" max="11789" width="7" style="105" customWidth="1"/>
    <col min="11790" max="11790" width="1" style="105" customWidth="1"/>
    <col min="11791" max="11791" width="3" style="105" customWidth="1"/>
    <col min="11792" max="11792" width="6" style="105" customWidth="1"/>
    <col min="11793" max="11793" width="1" style="105" customWidth="1"/>
    <col min="11794" max="11794" width="3" style="105" customWidth="1"/>
    <col min="11795" max="11795" width="6" style="105" customWidth="1"/>
    <col min="11796" max="11796" width="1" style="105" customWidth="1"/>
    <col min="11797" max="11797" width="3" style="105" customWidth="1"/>
    <col min="11798" max="11798" width="7" style="105" customWidth="1"/>
    <col min="11799" max="11800" width="1.25" style="105" customWidth="1"/>
    <col min="11801" max="11801" width="1.5" style="105" customWidth="1"/>
    <col min="11802" max="11802" width="0.875" style="105" customWidth="1"/>
    <col min="11803" max="11803" width="8.125" style="105" customWidth="1"/>
    <col min="11804" max="11804" width="12.875" style="105" customWidth="1"/>
    <col min="11805" max="12030" width="6" style="105" customWidth="1"/>
    <col min="12031" max="12031" width="10" style="105" customWidth="1"/>
    <col min="12032" max="12032" width="10.5" style="105" customWidth="1"/>
    <col min="12033" max="12033" width="0.875" style="105" customWidth="1"/>
    <col min="12034" max="12034" width="7" style="105" customWidth="1"/>
    <col min="12035" max="12035" width="0.875" style="105" customWidth="1"/>
    <col min="12036" max="12036" width="1.75" style="105" customWidth="1"/>
    <col min="12037" max="12038" width="1.25" style="105" customWidth="1"/>
    <col min="12039" max="12039" width="2" style="105" customWidth="1"/>
    <col min="12040" max="12040" width="16.625" style="105" customWidth="1"/>
    <col min="12041" max="12044" width="1" style="105" customWidth="1"/>
    <col min="12045" max="12045" width="7" style="105" customWidth="1"/>
    <col min="12046" max="12046" width="1" style="105" customWidth="1"/>
    <col min="12047" max="12047" width="3" style="105" customWidth="1"/>
    <col min="12048" max="12048" width="6" style="105" customWidth="1"/>
    <col min="12049" max="12049" width="1" style="105" customWidth="1"/>
    <col min="12050" max="12050" width="3" style="105" customWidth="1"/>
    <col min="12051" max="12051" width="6" style="105" customWidth="1"/>
    <col min="12052" max="12052" width="1" style="105" customWidth="1"/>
    <col min="12053" max="12053" width="3" style="105" customWidth="1"/>
    <col min="12054" max="12054" width="7" style="105" customWidth="1"/>
    <col min="12055" max="12056" width="1.25" style="105" customWidth="1"/>
    <col min="12057" max="12057" width="1.5" style="105" customWidth="1"/>
    <col min="12058" max="12058" width="0.875" style="105" customWidth="1"/>
    <col min="12059" max="12059" width="8.125" style="105" customWidth="1"/>
    <col min="12060" max="12060" width="12.875" style="105" customWidth="1"/>
    <col min="12061" max="12286" width="6" style="105" customWidth="1"/>
    <col min="12287" max="12287" width="10" style="105" customWidth="1"/>
    <col min="12288" max="12288" width="10.5" style="105" customWidth="1"/>
    <col min="12289" max="12289" width="0.875" style="105" customWidth="1"/>
    <col min="12290" max="12290" width="7" style="105" customWidth="1"/>
    <col min="12291" max="12291" width="0.875" style="105" customWidth="1"/>
    <col min="12292" max="12292" width="1.75" style="105" customWidth="1"/>
    <col min="12293" max="12294" width="1.25" style="105" customWidth="1"/>
    <col min="12295" max="12295" width="2" style="105" customWidth="1"/>
    <col min="12296" max="12296" width="16.625" style="105" customWidth="1"/>
    <col min="12297" max="12300" width="1" style="105" customWidth="1"/>
    <col min="12301" max="12301" width="7" style="105" customWidth="1"/>
    <col min="12302" max="12302" width="1" style="105" customWidth="1"/>
    <col min="12303" max="12303" width="3" style="105" customWidth="1"/>
    <col min="12304" max="12304" width="6" style="105" customWidth="1"/>
    <col min="12305" max="12305" width="1" style="105" customWidth="1"/>
    <col min="12306" max="12306" width="3" style="105" customWidth="1"/>
    <col min="12307" max="12307" width="6" style="105" customWidth="1"/>
    <col min="12308" max="12308" width="1" style="105" customWidth="1"/>
    <col min="12309" max="12309" width="3" style="105" customWidth="1"/>
    <col min="12310" max="12310" width="7" style="105" customWidth="1"/>
    <col min="12311" max="12312" width="1.25" style="105" customWidth="1"/>
    <col min="12313" max="12313" width="1.5" style="105" customWidth="1"/>
    <col min="12314" max="12314" width="0.875" style="105" customWidth="1"/>
    <col min="12315" max="12315" width="8.125" style="105" customWidth="1"/>
    <col min="12316" max="12316" width="12.875" style="105" customWidth="1"/>
    <col min="12317" max="12542" width="6" style="105" customWidth="1"/>
    <col min="12543" max="12543" width="10" style="105" customWidth="1"/>
    <col min="12544" max="12544" width="10.5" style="105" customWidth="1"/>
    <col min="12545" max="12545" width="0.875" style="105" customWidth="1"/>
    <col min="12546" max="12546" width="7" style="105" customWidth="1"/>
    <col min="12547" max="12547" width="0.875" style="105" customWidth="1"/>
    <col min="12548" max="12548" width="1.75" style="105" customWidth="1"/>
    <col min="12549" max="12550" width="1.25" style="105" customWidth="1"/>
    <col min="12551" max="12551" width="2" style="105" customWidth="1"/>
    <col min="12552" max="12552" width="16.625" style="105" customWidth="1"/>
    <col min="12553" max="12556" width="1" style="105" customWidth="1"/>
    <col min="12557" max="12557" width="7" style="105" customWidth="1"/>
    <col min="12558" max="12558" width="1" style="105" customWidth="1"/>
    <col min="12559" max="12559" width="3" style="105" customWidth="1"/>
    <col min="12560" max="12560" width="6" style="105" customWidth="1"/>
    <col min="12561" max="12561" width="1" style="105" customWidth="1"/>
    <col min="12562" max="12562" width="3" style="105" customWidth="1"/>
    <col min="12563" max="12563" width="6" style="105" customWidth="1"/>
    <col min="12564" max="12564" width="1" style="105" customWidth="1"/>
    <col min="12565" max="12565" width="3" style="105" customWidth="1"/>
    <col min="12566" max="12566" width="7" style="105" customWidth="1"/>
    <col min="12567" max="12568" width="1.25" style="105" customWidth="1"/>
    <col min="12569" max="12569" width="1.5" style="105" customWidth="1"/>
    <col min="12570" max="12570" width="0.875" style="105" customWidth="1"/>
    <col min="12571" max="12571" width="8.125" style="105" customWidth="1"/>
    <col min="12572" max="12572" width="12.875" style="105" customWidth="1"/>
    <col min="12573" max="12798" width="6" style="105" customWidth="1"/>
    <col min="12799" max="12799" width="10" style="105" customWidth="1"/>
    <col min="12800" max="12800" width="10.5" style="105" customWidth="1"/>
    <col min="12801" max="12801" width="0.875" style="105" customWidth="1"/>
    <col min="12802" max="12802" width="7" style="105" customWidth="1"/>
    <col min="12803" max="12803" width="0.875" style="105" customWidth="1"/>
    <col min="12804" max="12804" width="1.75" style="105" customWidth="1"/>
    <col min="12805" max="12806" width="1.25" style="105" customWidth="1"/>
    <col min="12807" max="12807" width="2" style="105" customWidth="1"/>
    <col min="12808" max="12808" width="16.625" style="105" customWidth="1"/>
    <col min="12809" max="12812" width="1" style="105" customWidth="1"/>
    <col min="12813" max="12813" width="7" style="105" customWidth="1"/>
    <col min="12814" max="12814" width="1" style="105" customWidth="1"/>
    <col min="12815" max="12815" width="3" style="105" customWidth="1"/>
    <col min="12816" max="12816" width="6" style="105" customWidth="1"/>
    <col min="12817" max="12817" width="1" style="105" customWidth="1"/>
    <col min="12818" max="12818" width="3" style="105" customWidth="1"/>
    <col min="12819" max="12819" width="6" style="105" customWidth="1"/>
    <col min="12820" max="12820" width="1" style="105" customWidth="1"/>
    <col min="12821" max="12821" width="3" style="105" customWidth="1"/>
    <col min="12822" max="12822" width="7" style="105" customWidth="1"/>
    <col min="12823" max="12824" width="1.25" style="105" customWidth="1"/>
    <col min="12825" max="12825" width="1.5" style="105" customWidth="1"/>
    <col min="12826" max="12826" width="0.875" style="105" customWidth="1"/>
    <col min="12827" max="12827" width="8.125" style="105" customWidth="1"/>
    <col min="12828" max="12828" width="12.875" style="105" customWidth="1"/>
    <col min="12829" max="13054" width="6" style="105" customWidth="1"/>
    <col min="13055" max="13055" width="10" style="105" customWidth="1"/>
    <col min="13056" max="13056" width="10.5" style="105" customWidth="1"/>
    <col min="13057" max="13057" width="0.875" style="105" customWidth="1"/>
    <col min="13058" max="13058" width="7" style="105" customWidth="1"/>
    <col min="13059" max="13059" width="0.875" style="105" customWidth="1"/>
    <col min="13060" max="13060" width="1.75" style="105" customWidth="1"/>
    <col min="13061" max="13062" width="1.25" style="105" customWidth="1"/>
    <col min="13063" max="13063" width="2" style="105" customWidth="1"/>
    <col min="13064" max="13064" width="16.625" style="105" customWidth="1"/>
    <col min="13065" max="13068" width="1" style="105" customWidth="1"/>
    <col min="13069" max="13069" width="7" style="105" customWidth="1"/>
    <col min="13070" max="13070" width="1" style="105" customWidth="1"/>
    <col min="13071" max="13071" width="3" style="105" customWidth="1"/>
    <col min="13072" max="13072" width="6" style="105" customWidth="1"/>
    <col min="13073" max="13073" width="1" style="105" customWidth="1"/>
    <col min="13074" max="13074" width="3" style="105" customWidth="1"/>
    <col min="13075" max="13075" width="6" style="105" customWidth="1"/>
    <col min="13076" max="13076" width="1" style="105" customWidth="1"/>
    <col min="13077" max="13077" width="3" style="105" customWidth="1"/>
    <col min="13078" max="13078" width="7" style="105" customWidth="1"/>
    <col min="13079" max="13080" width="1.25" style="105" customWidth="1"/>
    <col min="13081" max="13081" width="1.5" style="105" customWidth="1"/>
    <col min="13082" max="13082" width="0.875" style="105" customWidth="1"/>
    <col min="13083" max="13083" width="8.125" style="105" customWidth="1"/>
    <col min="13084" max="13084" width="12.875" style="105" customWidth="1"/>
    <col min="13085" max="13310" width="6" style="105" customWidth="1"/>
    <col min="13311" max="13311" width="10" style="105" customWidth="1"/>
    <col min="13312" max="13312" width="10.5" style="105" customWidth="1"/>
    <col min="13313" max="13313" width="0.875" style="105" customWidth="1"/>
    <col min="13314" max="13314" width="7" style="105" customWidth="1"/>
    <col min="13315" max="13315" width="0.875" style="105" customWidth="1"/>
    <col min="13316" max="13316" width="1.75" style="105" customWidth="1"/>
    <col min="13317" max="13318" width="1.25" style="105" customWidth="1"/>
    <col min="13319" max="13319" width="2" style="105" customWidth="1"/>
    <col min="13320" max="13320" width="16.625" style="105" customWidth="1"/>
    <col min="13321" max="13324" width="1" style="105" customWidth="1"/>
    <col min="13325" max="13325" width="7" style="105" customWidth="1"/>
    <col min="13326" max="13326" width="1" style="105" customWidth="1"/>
    <col min="13327" max="13327" width="3" style="105" customWidth="1"/>
    <col min="13328" max="13328" width="6" style="105" customWidth="1"/>
    <col min="13329" max="13329" width="1" style="105" customWidth="1"/>
    <col min="13330" max="13330" width="3" style="105" customWidth="1"/>
    <col min="13331" max="13331" width="6" style="105" customWidth="1"/>
    <col min="13332" max="13332" width="1" style="105" customWidth="1"/>
    <col min="13333" max="13333" width="3" style="105" customWidth="1"/>
    <col min="13334" max="13334" width="7" style="105" customWidth="1"/>
    <col min="13335" max="13336" width="1.25" style="105" customWidth="1"/>
    <col min="13337" max="13337" width="1.5" style="105" customWidth="1"/>
    <col min="13338" max="13338" width="0.875" style="105" customWidth="1"/>
    <col min="13339" max="13339" width="8.125" style="105" customWidth="1"/>
    <col min="13340" max="13340" width="12.875" style="105" customWidth="1"/>
    <col min="13341" max="13566" width="6" style="105" customWidth="1"/>
    <col min="13567" max="13567" width="10" style="105" customWidth="1"/>
    <col min="13568" max="13568" width="10.5" style="105" customWidth="1"/>
    <col min="13569" max="13569" width="0.875" style="105" customWidth="1"/>
    <col min="13570" max="13570" width="7" style="105" customWidth="1"/>
    <col min="13571" max="13571" width="0.875" style="105" customWidth="1"/>
    <col min="13572" max="13572" width="1.75" style="105" customWidth="1"/>
    <col min="13573" max="13574" width="1.25" style="105" customWidth="1"/>
    <col min="13575" max="13575" width="2" style="105" customWidth="1"/>
    <col min="13576" max="13576" width="16.625" style="105" customWidth="1"/>
    <col min="13577" max="13580" width="1" style="105" customWidth="1"/>
    <col min="13581" max="13581" width="7" style="105" customWidth="1"/>
    <col min="13582" max="13582" width="1" style="105" customWidth="1"/>
    <col min="13583" max="13583" width="3" style="105" customWidth="1"/>
    <col min="13584" max="13584" width="6" style="105" customWidth="1"/>
    <col min="13585" max="13585" width="1" style="105" customWidth="1"/>
    <col min="13586" max="13586" width="3" style="105" customWidth="1"/>
    <col min="13587" max="13587" width="6" style="105" customWidth="1"/>
    <col min="13588" max="13588" width="1" style="105" customWidth="1"/>
    <col min="13589" max="13589" width="3" style="105" customWidth="1"/>
    <col min="13590" max="13590" width="7" style="105" customWidth="1"/>
    <col min="13591" max="13592" width="1.25" style="105" customWidth="1"/>
    <col min="13593" max="13593" width="1.5" style="105" customWidth="1"/>
    <col min="13594" max="13594" width="0.875" style="105" customWidth="1"/>
    <col min="13595" max="13595" width="8.125" style="105" customWidth="1"/>
    <col min="13596" max="13596" width="12.875" style="105" customWidth="1"/>
    <col min="13597" max="13822" width="6" style="105" customWidth="1"/>
    <col min="13823" max="13823" width="10" style="105" customWidth="1"/>
    <col min="13824" max="13824" width="10.5" style="105" customWidth="1"/>
    <col min="13825" max="13825" width="0.875" style="105" customWidth="1"/>
    <col min="13826" max="13826" width="7" style="105" customWidth="1"/>
    <col min="13827" max="13827" width="0.875" style="105" customWidth="1"/>
    <col min="13828" max="13828" width="1.75" style="105" customWidth="1"/>
    <col min="13829" max="13830" width="1.25" style="105" customWidth="1"/>
    <col min="13831" max="13831" width="2" style="105" customWidth="1"/>
    <col min="13832" max="13832" width="16.625" style="105" customWidth="1"/>
    <col min="13833" max="13836" width="1" style="105" customWidth="1"/>
    <col min="13837" max="13837" width="7" style="105" customWidth="1"/>
    <col min="13838" max="13838" width="1" style="105" customWidth="1"/>
    <col min="13839" max="13839" width="3" style="105" customWidth="1"/>
    <col min="13840" max="13840" width="6" style="105" customWidth="1"/>
    <col min="13841" max="13841" width="1" style="105" customWidth="1"/>
    <col min="13842" max="13842" width="3" style="105" customWidth="1"/>
    <col min="13843" max="13843" width="6" style="105" customWidth="1"/>
    <col min="13844" max="13844" width="1" style="105" customWidth="1"/>
    <col min="13845" max="13845" width="3" style="105" customWidth="1"/>
    <col min="13846" max="13846" width="7" style="105" customWidth="1"/>
    <col min="13847" max="13848" width="1.25" style="105" customWidth="1"/>
    <col min="13849" max="13849" width="1.5" style="105" customWidth="1"/>
    <col min="13850" max="13850" width="0.875" style="105" customWidth="1"/>
    <col min="13851" max="13851" width="8.125" style="105" customWidth="1"/>
    <col min="13852" max="13852" width="12.875" style="105" customWidth="1"/>
    <col min="13853" max="14078" width="6" style="105" customWidth="1"/>
    <col min="14079" max="14079" width="10" style="105" customWidth="1"/>
    <col min="14080" max="14080" width="10.5" style="105" customWidth="1"/>
    <col min="14081" max="14081" width="0.875" style="105" customWidth="1"/>
    <col min="14082" max="14082" width="7" style="105" customWidth="1"/>
    <col min="14083" max="14083" width="0.875" style="105" customWidth="1"/>
    <col min="14084" max="14084" width="1.75" style="105" customWidth="1"/>
    <col min="14085" max="14086" width="1.25" style="105" customWidth="1"/>
    <col min="14087" max="14087" width="2" style="105" customWidth="1"/>
    <col min="14088" max="14088" width="16.625" style="105" customWidth="1"/>
    <col min="14089" max="14092" width="1" style="105" customWidth="1"/>
    <col min="14093" max="14093" width="7" style="105" customWidth="1"/>
    <col min="14094" max="14094" width="1" style="105" customWidth="1"/>
    <col min="14095" max="14095" width="3" style="105" customWidth="1"/>
    <col min="14096" max="14096" width="6" style="105" customWidth="1"/>
    <col min="14097" max="14097" width="1" style="105" customWidth="1"/>
    <col min="14098" max="14098" width="3" style="105" customWidth="1"/>
    <col min="14099" max="14099" width="6" style="105" customWidth="1"/>
    <col min="14100" max="14100" width="1" style="105" customWidth="1"/>
    <col min="14101" max="14101" width="3" style="105" customWidth="1"/>
    <col min="14102" max="14102" width="7" style="105" customWidth="1"/>
    <col min="14103" max="14104" width="1.25" style="105" customWidth="1"/>
    <col min="14105" max="14105" width="1.5" style="105" customWidth="1"/>
    <col min="14106" max="14106" width="0.875" style="105" customWidth="1"/>
    <col min="14107" max="14107" width="8.125" style="105" customWidth="1"/>
    <col min="14108" max="14108" width="12.875" style="105" customWidth="1"/>
    <col min="14109" max="14334" width="6" style="105" customWidth="1"/>
    <col min="14335" max="14335" width="10" style="105" customWidth="1"/>
    <col min="14336" max="14336" width="10.5" style="105" customWidth="1"/>
    <col min="14337" max="14337" width="0.875" style="105" customWidth="1"/>
    <col min="14338" max="14338" width="7" style="105" customWidth="1"/>
    <col min="14339" max="14339" width="0.875" style="105" customWidth="1"/>
    <col min="14340" max="14340" width="1.75" style="105" customWidth="1"/>
    <col min="14341" max="14342" width="1.25" style="105" customWidth="1"/>
    <col min="14343" max="14343" width="2" style="105" customWidth="1"/>
    <col min="14344" max="14344" width="16.625" style="105" customWidth="1"/>
    <col min="14345" max="14348" width="1" style="105" customWidth="1"/>
    <col min="14349" max="14349" width="7" style="105" customWidth="1"/>
    <col min="14350" max="14350" width="1" style="105" customWidth="1"/>
    <col min="14351" max="14351" width="3" style="105" customWidth="1"/>
    <col min="14352" max="14352" width="6" style="105" customWidth="1"/>
    <col min="14353" max="14353" width="1" style="105" customWidth="1"/>
    <col min="14354" max="14354" width="3" style="105" customWidth="1"/>
    <col min="14355" max="14355" width="6" style="105" customWidth="1"/>
    <col min="14356" max="14356" width="1" style="105" customWidth="1"/>
    <col min="14357" max="14357" width="3" style="105" customWidth="1"/>
    <col min="14358" max="14358" width="7" style="105" customWidth="1"/>
    <col min="14359" max="14360" width="1.25" style="105" customWidth="1"/>
    <col min="14361" max="14361" width="1.5" style="105" customWidth="1"/>
    <col min="14362" max="14362" width="0.875" style="105" customWidth="1"/>
    <col min="14363" max="14363" width="8.125" style="105" customWidth="1"/>
    <col min="14364" max="14364" width="12.875" style="105" customWidth="1"/>
    <col min="14365" max="14590" width="6" style="105" customWidth="1"/>
    <col min="14591" max="14591" width="10" style="105" customWidth="1"/>
    <col min="14592" max="14592" width="10.5" style="105" customWidth="1"/>
    <col min="14593" max="14593" width="0.875" style="105" customWidth="1"/>
    <col min="14594" max="14594" width="7" style="105" customWidth="1"/>
    <col min="14595" max="14595" width="0.875" style="105" customWidth="1"/>
    <col min="14596" max="14596" width="1.75" style="105" customWidth="1"/>
    <col min="14597" max="14598" width="1.25" style="105" customWidth="1"/>
    <col min="14599" max="14599" width="2" style="105" customWidth="1"/>
    <col min="14600" max="14600" width="16.625" style="105" customWidth="1"/>
    <col min="14601" max="14604" width="1" style="105" customWidth="1"/>
    <col min="14605" max="14605" width="7" style="105" customWidth="1"/>
    <col min="14606" max="14606" width="1" style="105" customWidth="1"/>
    <col min="14607" max="14607" width="3" style="105" customWidth="1"/>
    <col min="14608" max="14608" width="6" style="105" customWidth="1"/>
    <col min="14609" max="14609" width="1" style="105" customWidth="1"/>
    <col min="14610" max="14610" width="3" style="105" customWidth="1"/>
    <col min="14611" max="14611" width="6" style="105" customWidth="1"/>
    <col min="14612" max="14612" width="1" style="105" customWidth="1"/>
    <col min="14613" max="14613" width="3" style="105" customWidth="1"/>
    <col min="14614" max="14614" width="7" style="105" customWidth="1"/>
    <col min="14615" max="14616" width="1.25" style="105" customWidth="1"/>
    <col min="14617" max="14617" width="1.5" style="105" customWidth="1"/>
    <col min="14618" max="14618" width="0.875" style="105" customWidth="1"/>
    <col min="14619" max="14619" width="8.125" style="105" customWidth="1"/>
    <col min="14620" max="14620" width="12.875" style="105" customWidth="1"/>
    <col min="14621" max="14846" width="6" style="105" customWidth="1"/>
    <col min="14847" max="14847" width="10" style="105" customWidth="1"/>
    <col min="14848" max="14848" width="10.5" style="105" customWidth="1"/>
    <col min="14849" max="14849" width="0.875" style="105" customWidth="1"/>
    <col min="14850" max="14850" width="7" style="105" customWidth="1"/>
    <col min="14851" max="14851" width="0.875" style="105" customWidth="1"/>
    <col min="14852" max="14852" width="1.75" style="105" customWidth="1"/>
    <col min="14853" max="14854" width="1.25" style="105" customWidth="1"/>
    <col min="14855" max="14855" width="2" style="105" customWidth="1"/>
    <col min="14856" max="14856" width="16.625" style="105" customWidth="1"/>
    <col min="14857" max="14860" width="1" style="105" customWidth="1"/>
    <col min="14861" max="14861" width="7" style="105" customWidth="1"/>
    <col min="14862" max="14862" width="1" style="105" customWidth="1"/>
    <col min="14863" max="14863" width="3" style="105" customWidth="1"/>
    <col min="14864" max="14864" width="6" style="105" customWidth="1"/>
    <col min="14865" max="14865" width="1" style="105" customWidth="1"/>
    <col min="14866" max="14866" width="3" style="105" customWidth="1"/>
    <col min="14867" max="14867" width="6" style="105" customWidth="1"/>
    <col min="14868" max="14868" width="1" style="105" customWidth="1"/>
    <col min="14869" max="14869" width="3" style="105" customWidth="1"/>
    <col min="14870" max="14870" width="7" style="105" customWidth="1"/>
    <col min="14871" max="14872" width="1.25" style="105" customWidth="1"/>
    <col min="14873" max="14873" width="1.5" style="105" customWidth="1"/>
    <col min="14874" max="14874" width="0.875" style="105" customWidth="1"/>
    <col min="14875" max="14875" width="8.125" style="105" customWidth="1"/>
    <col min="14876" max="14876" width="12.875" style="105" customWidth="1"/>
    <col min="14877" max="15102" width="6" style="105" customWidth="1"/>
    <col min="15103" max="15103" width="10" style="105" customWidth="1"/>
    <col min="15104" max="15104" width="10.5" style="105" customWidth="1"/>
    <col min="15105" max="15105" width="0.875" style="105" customWidth="1"/>
    <col min="15106" max="15106" width="7" style="105" customWidth="1"/>
    <col min="15107" max="15107" width="0.875" style="105" customWidth="1"/>
    <col min="15108" max="15108" width="1.75" style="105" customWidth="1"/>
    <col min="15109" max="15110" width="1.25" style="105" customWidth="1"/>
    <col min="15111" max="15111" width="2" style="105" customWidth="1"/>
    <col min="15112" max="15112" width="16.625" style="105" customWidth="1"/>
    <col min="15113" max="15116" width="1" style="105" customWidth="1"/>
    <col min="15117" max="15117" width="7" style="105" customWidth="1"/>
    <col min="15118" max="15118" width="1" style="105" customWidth="1"/>
    <col min="15119" max="15119" width="3" style="105" customWidth="1"/>
    <col min="15120" max="15120" width="6" style="105" customWidth="1"/>
    <col min="15121" max="15121" width="1" style="105" customWidth="1"/>
    <col min="15122" max="15122" width="3" style="105" customWidth="1"/>
    <col min="15123" max="15123" width="6" style="105" customWidth="1"/>
    <col min="15124" max="15124" width="1" style="105" customWidth="1"/>
    <col min="15125" max="15125" width="3" style="105" customWidth="1"/>
    <col min="15126" max="15126" width="7" style="105" customWidth="1"/>
    <col min="15127" max="15128" width="1.25" style="105" customWidth="1"/>
    <col min="15129" max="15129" width="1.5" style="105" customWidth="1"/>
    <col min="15130" max="15130" width="0.875" style="105" customWidth="1"/>
    <col min="15131" max="15131" width="8.125" style="105" customWidth="1"/>
    <col min="15132" max="15132" width="12.875" style="105" customWidth="1"/>
    <col min="15133" max="15358" width="6" style="105" customWidth="1"/>
    <col min="15359" max="15359" width="10" style="105" customWidth="1"/>
    <col min="15360" max="15360" width="10.5" style="105" customWidth="1"/>
    <col min="15361" max="15361" width="0.875" style="105" customWidth="1"/>
    <col min="15362" max="15362" width="7" style="105" customWidth="1"/>
    <col min="15363" max="15363" width="0.875" style="105" customWidth="1"/>
    <col min="15364" max="15364" width="1.75" style="105" customWidth="1"/>
    <col min="15365" max="15366" width="1.25" style="105" customWidth="1"/>
    <col min="15367" max="15367" width="2" style="105" customWidth="1"/>
    <col min="15368" max="15368" width="16.625" style="105" customWidth="1"/>
    <col min="15369" max="15372" width="1" style="105" customWidth="1"/>
    <col min="15373" max="15373" width="7" style="105" customWidth="1"/>
    <col min="15374" max="15374" width="1" style="105" customWidth="1"/>
    <col min="15375" max="15375" width="3" style="105" customWidth="1"/>
    <col min="15376" max="15376" width="6" style="105" customWidth="1"/>
    <col min="15377" max="15377" width="1" style="105" customWidth="1"/>
    <col min="15378" max="15378" width="3" style="105" customWidth="1"/>
    <col min="15379" max="15379" width="6" style="105" customWidth="1"/>
    <col min="15380" max="15380" width="1" style="105" customWidth="1"/>
    <col min="15381" max="15381" width="3" style="105" customWidth="1"/>
    <col min="15382" max="15382" width="7" style="105" customWidth="1"/>
    <col min="15383" max="15384" width="1.25" style="105" customWidth="1"/>
    <col min="15385" max="15385" width="1.5" style="105" customWidth="1"/>
    <col min="15386" max="15386" width="0.875" style="105" customWidth="1"/>
    <col min="15387" max="15387" width="8.125" style="105" customWidth="1"/>
    <col min="15388" max="15388" width="12.875" style="105" customWidth="1"/>
    <col min="15389" max="15614" width="6" style="105" customWidth="1"/>
    <col min="15615" max="15615" width="10" style="105" customWidth="1"/>
    <col min="15616" max="15616" width="10.5" style="105" customWidth="1"/>
    <col min="15617" max="15617" width="0.875" style="105" customWidth="1"/>
    <col min="15618" max="15618" width="7" style="105" customWidth="1"/>
    <col min="15619" max="15619" width="0.875" style="105" customWidth="1"/>
    <col min="15620" max="15620" width="1.75" style="105" customWidth="1"/>
    <col min="15621" max="15622" width="1.25" style="105" customWidth="1"/>
    <col min="15623" max="15623" width="2" style="105" customWidth="1"/>
    <col min="15624" max="15624" width="16.625" style="105" customWidth="1"/>
    <col min="15625" max="15628" width="1" style="105" customWidth="1"/>
    <col min="15629" max="15629" width="7" style="105" customWidth="1"/>
    <col min="15630" max="15630" width="1" style="105" customWidth="1"/>
    <col min="15631" max="15631" width="3" style="105" customWidth="1"/>
    <col min="15632" max="15632" width="6" style="105" customWidth="1"/>
    <col min="15633" max="15633" width="1" style="105" customWidth="1"/>
    <col min="15634" max="15634" width="3" style="105" customWidth="1"/>
    <col min="15635" max="15635" width="6" style="105" customWidth="1"/>
    <col min="15636" max="15636" width="1" style="105" customWidth="1"/>
    <col min="15637" max="15637" width="3" style="105" customWidth="1"/>
    <col min="15638" max="15638" width="7" style="105" customWidth="1"/>
    <col min="15639" max="15640" width="1.25" style="105" customWidth="1"/>
    <col min="15641" max="15641" width="1.5" style="105" customWidth="1"/>
    <col min="15642" max="15642" width="0.875" style="105" customWidth="1"/>
    <col min="15643" max="15643" width="8.125" style="105" customWidth="1"/>
    <col min="15644" max="15644" width="12.875" style="105" customWidth="1"/>
    <col min="15645" max="15870" width="6" style="105" customWidth="1"/>
    <col min="15871" max="15871" width="10" style="105" customWidth="1"/>
    <col min="15872" max="15872" width="10.5" style="105" customWidth="1"/>
    <col min="15873" max="15873" width="0.875" style="105" customWidth="1"/>
    <col min="15874" max="15874" width="7" style="105" customWidth="1"/>
    <col min="15875" max="15875" width="0.875" style="105" customWidth="1"/>
    <col min="15876" max="15876" width="1.75" style="105" customWidth="1"/>
    <col min="15877" max="15878" width="1.25" style="105" customWidth="1"/>
    <col min="15879" max="15879" width="2" style="105" customWidth="1"/>
    <col min="15880" max="15880" width="16.625" style="105" customWidth="1"/>
    <col min="15881" max="15884" width="1" style="105" customWidth="1"/>
    <col min="15885" max="15885" width="7" style="105" customWidth="1"/>
    <col min="15886" max="15886" width="1" style="105" customWidth="1"/>
    <col min="15887" max="15887" width="3" style="105" customWidth="1"/>
    <col min="15888" max="15888" width="6" style="105" customWidth="1"/>
    <col min="15889" max="15889" width="1" style="105" customWidth="1"/>
    <col min="15890" max="15890" width="3" style="105" customWidth="1"/>
    <col min="15891" max="15891" width="6" style="105" customWidth="1"/>
    <col min="15892" max="15892" width="1" style="105" customWidth="1"/>
    <col min="15893" max="15893" width="3" style="105" customWidth="1"/>
    <col min="15894" max="15894" width="7" style="105" customWidth="1"/>
    <col min="15895" max="15896" width="1.25" style="105" customWidth="1"/>
    <col min="15897" max="15897" width="1.5" style="105" customWidth="1"/>
    <col min="15898" max="15898" width="0.875" style="105" customWidth="1"/>
    <col min="15899" max="15899" width="8.125" style="105" customWidth="1"/>
    <col min="15900" max="15900" width="12.875" style="105" customWidth="1"/>
    <col min="15901" max="16126" width="6" style="105" customWidth="1"/>
    <col min="16127" max="16127" width="10" style="105" customWidth="1"/>
    <col min="16128" max="16128" width="10.5" style="105" customWidth="1"/>
    <col min="16129" max="16129" width="0.875" style="105" customWidth="1"/>
    <col min="16130" max="16130" width="7" style="105" customWidth="1"/>
    <col min="16131" max="16131" width="0.875" style="105" customWidth="1"/>
    <col min="16132" max="16132" width="1.75" style="105" customWidth="1"/>
    <col min="16133" max="16134" width="1.25" style="105" customWidth="1"/>
    <col min="16135" max="16135" width="2" style="105" customWidth="1"/>
    <col min="16136" max="16136" width="16.625" style="105" customWidth="1"/>
    <col min="16137" max="16140" width="1" style="105" customWidth="1"/>
    <col min="16141" max="16141" width="7" style="105" customWidth="1"/>
    <col min="16142" max="16142" width="1" style="105" customWidth="1"/>
    <col min="16143" max="16143" width="3" style="105" customWidth="1"/>
    <col min="16144" max="16144" width="6" style="105" customWidth="1"/>
    <col min="16145" max="16145" width="1" style="105" customWidth="1"/>
    <col min="16146" max="16146" width="3" style="105" customWidth="1"/>
    <col min="16147" max="16147" width="6" style="105" customWidth="1"/>
    <col min="16148" max="16148" width="1" style="105" customWidth="1"/>
    <col min="16149" max="16149" width="3" style="105" customWidth="1"/>
    <col min="16150" max="16150" width="7" style="105" customWidth="1"/>
    <col min="16151" max="16152" width="1.25" style="105" customWidth="1"/>
    <col min="16153" max="16153" width="1.5" style="105" customWidth="1"/>
    <col min="16154" max="16154" width="0.875" style="105" customWidth="1"/>
    <col min="16155" max="16155" width="8.125" style="105" customWidth="1"/>
    <col min="16156" max="16156" width="12.875" style="105" customWidth="1"/>
    <col min="16157" max="16384" width="6" style="105" customWidth="1"/>
  </cols>
  <sheetData>
    <row r="1" spans="1:28" ht="20.25" customHeight="1" x14ac:dyDescent="0.25"/>
    <row r="2" spans="1:28" ht="27" customHeight="1" x14ac:dyDescent="0.25">
      <c r="A2" s="139" t="s">
        <v>84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</row>
    <row r="3" spans="1:28" ht="27" customHeight="1" x14ac:dyDescent="0.25">
      <c r="A3" s="140" t="s">
        <v>85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</row>
    <row r="4" spans="1:28" ht="27" customHeight="1" x14ac:dyDescent="0.25">
      <c r="A4" s="139" t="s">
        <v>82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</row>
    <row r="5" spans="1:28" ht="16.5" customHeight="1" x14ac:dyDescent="0.25"/>
    <row r="6" spans="1:28" ht="3.75" customHeight="1" x14ac:dyDescent="0.25"/>
    <row r="7" spans="1:28" ht="2.25" customHeight="1" x14ac:dyDescent="0.25">
      <c r="D7" s="141" t="s">
        <v>86</v>
      </c>
      <c r="E7" s="141"/>
      <c r="F7" s="141"/>
      <c r="G7" s="141"/>
      <c r="H7" s="141"/>
      <c r="I7" s="141"/>
      <c r="J7" s="141"/>
    </row>
    <row r="8" spans="1:28" ht="13.5" customHeight="1" x14ac:dyDescent="0.25">
      <c r="D8" s="141"/>
      <c r="E8" s="141"/>
      <c r="F8" s="141"/>
      <c r="G8" s="141"/>
      <c r="H8" s="141"/>
      <c r="I8" s="141"/>
      <c r="J8" s="141"/>
      <c r="N8" s="141" t="s">
        <v>87</v>
      </c>
      <c r="O8" s="141"/>
      <c r="P8" s="141"/>
      <c r="Q8" s="141"/>
      <c r="R8" s="141"/>
      <c r="S8" s="141"/>
      <c r="T8" s="141"/>
      <c r="U8" s="141"/>
      <c r="V8" s="141"/>
      <c r="W8" s="141"/>
    </row>
    <row r="9" spans="1:28" ht="3" customHeight="1" x14ac:dyDescent="0.25">
      <c r="A9" s="142" t="s">
        <v>88</v>
      </c>
      <c r="B9" s="142" t="s">
        <v>89</v>
      </c>
      <c r="D9" s="141"/>
      <c r="E9" s="141"/>
      <c r="F9" s="141"/>
      <c r="G9" s="141"/>
      <c r="H9" s="141"/>
      <c r="I9" s="141"/>
      <c r="J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AA9" s="141" t="s">
        <v>90</v>
      </c>
      <c r="AB9" s="141"/>
    </row>
    <row r="10" spans="1:28" ht="9.75" customHeight="1" x14ac:dyDescent="0.25">
      <c r="A10" s="142"/>
      <c r="B10" s="142"/>
      <c r="AA10" s="141"/>
      <c r="AB10" s="141"/>
    </row>
    <row r="11" spans="1:28" ht="3" customHeight="1" x14ac:dyDescent="0.25">
      <c r="D11" s="141" t="s">
        <v>91</v>
      </c>
      <c r="F11" s="141" t="s">
        <v>92</v>
      </c>
      <c r="G11" s="141"/>
      <c r="H11" s="141"/>
      <c r="I11" s="141"/>
      <c r="J11" s="141"/>
      <c r="K11" s="141"/>
      <c r="O11" s="141" t="s">
        <v>93</v>
      </c>
      <c r="R11" s="141" t="s">
        <v>94</v>
      </c>
      <c r="U11" s="141" t="s">
        <v>95</v>
      </c>
      <c r="X11" s="141" t="s">
        <v>96</v>
      </c>
      <c r="AA11" s="141"/>
      <c r="AB11" s="141"/>
    </row>
    <row r="12" spans="1:28" ht="13.5" customHeight="1" x14ac:dyDescent="0.25">
      <c r="D12" s="141"/>
      <c r="F12" s="141"/>
      <c r="G12" s="141"/>
      <c r="H12" s="141"/>
      <c r="I12" s="141"/>
      <c r="J12" s="141"/>
      <c r="K12" s="141"/>
      <c r="O12" s="141"/>
      <c r="R12" s="141"/>
      <c r="U12" s="141"/>
      <c r="X12" s="141"/>
    </row>
    <row r="13" spans="1:28" ht="6" customHeight="1" x14ac:dyDescent="0.25"/>
    <row r="14" spans="1:28" ht="2.25" customHeight="1" x14ac:dyDescent="0.25"/>
    <row r="15" spans="1:28" ht="16.5" customHeight="1" x14ac:dyDescent="0.25">
      <c r="A15" s="106">
        <v>16766108</v>
      </c>
      <c r="B15" s="106">
        <v>16643000</v>
      </c>
      <c r="F15" s="143" t="s">
        <v>97</v>
      </c>
      <c r="G15" s="143"/>
      <c r="H15" s="143"/>
      <c r="I15" s="143"/>
      <c r="J15" s="143"/>
      <c r="K15" s="143"/>
      <c r="L15" s="143"/>
      <c r="W15" s="144">
        <v>12505000</v>
      </c>
      <c r="X15" s="144"/>
    </row>
    <row r="16" spans="1:28" ht="13.5" customHeight="1" x14ac:dyDescent="0.25">
      <c r="A16" s="106">
        <v>16766108</v>
      </c>
      <c r="B16" s="106">
        <v>16643000</v>
      </c>
      <c r="D16" s="107" t="s">
        <v>98</v>
      </c>
      <c r="F16" s="143" t="s">
        <v>227</v>
      </c>
      <c r="G16" s="143"/>
      <c r="H16" s="143"/>
      <c r="I16" s="143"/>
      <c r="J16" s="143"/>
      <c r="K16" s="143"/>
      <c r="L16" s="143"/>
      <c r="W16" s="144">
        <v>12505000</v>
      </c>
      <c r="X16" s="144"/>
    </row>
    <row r="17" spans="1:28" ht="13.5" customHeight="1" x14ac:dyDescent="0.25">
      <c r="F17" s="143"/>
      <c r="G17" s="143"/>
      <c r="H17" s="143"/>
      <c r="I17" s="143"/>
      <c r="J17" s="143"/>
      <c r="K17" s="143"/>
      <c r="L17" s="143"/>
    </row>
    <row r="18" spans="1:28" ht="13.5" customHeight="1" x14ac:dyDescent="0.25">
      <c r="F18" s="143"/>
      <c r="G18" s="143"/>
      <c r="H18" s="143"/>
      <c r="I18" s="143"/>
      <c r="J18" s="143"/>
      <c r="K18" s="143"/>
      <c r="L18" s="143"/>
    </row>
    <row r="19" spans="1:28" ht="16.5" customHeight="1" x14ac:dyDescent="0.25">
      <c r="A19" s="106">
        <v>10395352</v>
      </c>
      <c r="B19" s="106">
        <v>5042000</v>
      </c>
      <c r="D19" s="107" t="s">
        <v>99</v>
      </c>
      <c r="G19" s="145" t="s">
        <v>100</v>
      </c>
      <c r="H19" s="145"/>
      <c r="I19" s="145"/>
      <c r="J19" s="145"/>
      <c r="K19" s="145"/>
      <c r="W19" s="144">
        <v>3262000</v>
      </c>
      <c r="X19" s="144"/>
    </row>
    <row r="20" spans="1:28" ht="16.5" customHeight="1" x14ac:dyDescent="0.25">
      <c r="A20" s="106">
        <v>10395352</v>
      </c>
      <c r="B20" s="106">
        <v>5042000</v>
      </c>
      <c r="H20" s="145" t="s">
        <v>101</v>
      </c>
      <c r="I20" s="145"/>
      <c r="J20" s="145"/>
      <c r="K20" s="145"/>
      <c r="W20" s="144">
        <v>3262000</v>
      </c>
      <c r="X20" s="144"/>
      <c r="AA20" s="145" t="s">
        <v>102</v>
      </c>
      <c r="AB20" s="145"/>
    </row>
    <row r="21" spans="1:28" ht="16.5" customHeight="1" x14ac:dyDescent="0.25">
      <c r="A21" s="108" t="s">
        <v>103</v>
      </c>
      <c r="B21" s="108" t="s">
        <v>104</v>
      </c>
      <c r="I21" s="145" t="s">
        <v>105</v>
      </c>
      <c r="J21" s="145"/>
      <c r="K21" s="145"/>
      <c r="L21" s="145"/>
      <c r="W21" s="144">
        <v>756106</v>
      </c>
      <c r="X21" s="144"/>
    </row>
    <row r="22" spans="1:28" ht="16.5" customHeight="1" x14ac:dyDescent="0.25">
      <c r="B22" s="108" t="s">
        <v>106</v>
      </c>
      <c r="D22" s="107" t="s">
        <v>107</v>
      </c>
      <c r="J22" s="145" t="s">
        <v>108</v>
      </c>
      <c r="K22" s="145"/>
      <c r="L22" s="145"/>
    </row>
    <row r="23" spans="1:28" ht="15" customHeight="1" x14ac:dyDescent="0.25"/>
    <row r="24" spans="1:28" ht="16.5" customHeight="1" x14ac:dyDescent="0.25">
      <c r="B24" s="108" t="s">
        <v>109</v>
      </c>
      <c r="D24" s="107" t="s">
        <v>110</v>
      </c>
      <c r="J24" s="145" t="s">
        <v>111</v>
      </c>
      <c r="K24" s="145"/>
      <c r="L24" s="145"/>
      <c r="W24" s="144">
        <v>20000</v>
      </c>
      <c r="X24" s="144"/>
    </row>
    <row r="25" spans="1:28" ht="13.5" customHeight="1" x14ac:dyDescent="0.25">
      <c r="N25" s="146" t="s">
        <v>112</v>
      </c>
      <c r="O25" s="146"/>
      <c r="Q25" s="146" t="s">
        <v>113</v>
      </c>
      <c r="R25" s="146"/>
      <c r="T25" s="147" t="s">
        <v>114</v>
      </c>
      <c r="U25" s="147"/>
      <c r="V25" s="147"/>
      <c r="W25" s="144">
        <v>20000</v>
      </c>
      <c r="X25" s="144"/>
      <c r="AB25" s="143" t="s">
        <v>200</v>
      </c>
    </row>
    <row r="26" spans="1:28" ht="13.5" customHeight="1" x14ac:dyDescent="0.25">
      <c r="AB26" s="143"/>
    </row>
    <row r="27" spans="1:28" ht="15" customHeight="1" x14ac:dyDescent="0.25"/>
    <row r="28" spans="1:28" ht="16.5" customHeight="1" x14ac:dyDescent="0.25">
      <c r="A28" s="108" t="s">
        <v>103</v>
      </c>
      <c r="B28" s="108" t="s">
        <v>115</v>
      </c>
      <c r="D28" s="107" t="s">
        <v>116</v>
      </c>
      <c r="J28" s="145" t="s">
        <v>117</v>
      </c>
      <c r="K28" s="145"/>
      <c r="L28" s="145"/>
      <c r="W28" s="144">
        <v>736106</v>
      </c>
      <c r="X28" s="144"/>
    </row>
    <row r="29" spans="1:28" ht="16.5" customHeight="1" x14ac:dyDescent="0.25">
      <c r="N29" s="146" t="s">
        <v>118</v>
      </c>
      <c r="O29" s="146"/>
      <c r="Q29" s="146" t="s">
        <v>113</v>
      </c>
      <c r="R29" s="146"/>
      <c r="T29" s="147" t="s">
        <v>119</v>
      </c>
      <c r="U29" s="147"/>
      <c r="V29" s="147"/>
      <c r="W29" s="144">
        <v>115146</v>
      </c>
      <c r="X29" s="144"/>
      <c r="AB29" s="109" t="s">
        <v>201</v>
      </c>
    </row>
    <row r="30" spans="1:28" ht="13.5" customHeight="1" x14ac:dyDescent="0.25">
      <c r="N30" s="146" t="s">
        <v>56</v>
      </c>
      <c r="O30" s="146"/>
      <c r="Q30" s="146" t="s">
        <v>120</v>
      </c>
      <c r="R30" s="146"/>
      <c r="T30" s="147" t="s">
        <v>121</v>
      </c>
      <c r="U30" s="147"/>
      <c r="V30" s="147"/>
      <c r="W30" s="144">
        <v>93712</v>
      </c>
      <c r="X30" s="144"/>
      <c r="AB30" s="143" t="s">
        <v>202</v>
      </c>
    </row>
    <row r="31" spans="1:28" ht="13.5" customHeight="1" x14ac:dyDescent="0.25">
      <c r="AB31" s="143"/>
    </row>
    <row r="32" spans="1:28" ht="13.5" customHeight="1" x14ac:dyDescent="0.25">
      <c r="N32" s="146" t="s">
        <v>56</v>
      </c>
      <c r="O32" s="146"/>
      <c r="Q32" s="146" t="s">
        <v>120</v>
      </c>
      <c r="R32" s="146"/>
      <c r="T32" s="147" t="s">
        <v>122</v>
      </c>
      <c r="U32" s="147"/>
      <c r="V32" s="147"/>
      <c r="W32" s="144">
        <v>91258</v>
      </c>
      <c r="X32" s="144"/>
      <c r="AB32" s="143" t="s">
        <v>203</v>
      </c>
    </row>
    <row r="33" spans="14:28" ht="13.5" customHeight="1" x14ac:dyDescent="0.25">
      <c r="AB33" s="143"/>
    </row>
    <row r="34" spans="14:28" ht="13.5" customHeight="1" x14ac:dyDescent="0.25">
      <c r="N34" s="146" t="s">
        <v>56</v>
      </c>
      <c r="O34" s="146"/>
      <c r="Q34" s="146" t="s">
        <v>120</v>
      </c>
      <c r="R34" s="146"/>
      <c r="T34" s="147" t="s">
        <v>123</v>
      </c>
      <c r="U34" s="147"/>
      <c r="V34" s="147"/>
      <c r="W34" s="144">
        <v>88962</v>
      </c>
      <c r="X34" s="144"/>
      <c r="AB34" s="143" t="s">
        <v>204</v>
      </c>
    </row>
    <row r="35" spans="14:28" ht="13.5" customHeight="1" x14ac:dyDescent="0.25">
      <c r="AB35" s="143"/>
    </row>
    <row r="36" spans="14:28" ht="13.5" customHeight="1" x14ac:dyDescent="0.25">
      <c r="N36" s="146" t="s">
        <v>56</v>
      </c>
      <c r="O36" s="146"/>
      <c r="Q36" s="146" t="s">
        <v>120</v>
      </c>
      <c r="R36" s="146"/>
      <c r="T36" s="147" t="s">
        <v>124</v>
      </c>
      <c r="U36" s="147"/>
      <c r="V36" s="147"/>
      <c r="W36" s="144">
        <v>88758</v>
      </c>
      <c r="X36" s="144"/>
      <c r="AB36" s="143" t="s">
        <v>205</v>
      </c>
    </row>
    <row r="37" spans="14:28" ht="13.5" customHeight="1" x14ac:dyDescent="0.25">
      <c r="AB37" s="143"/>
    </row>
    <row r="38" spans="14:28" ht="13.5" customHeight="1" x14ac:dyDescent="0.25">
      <c r="AB38" s="143"/>
    </row>
    <row r="39" spans="14:28" ht="13.5" customHeight="1" x14ac:dyDescent="0.25">
      <c r="N39" s="146" t="s">
        <v>56</v>
      </c>
      <c r="O39" s="146"/>
      <c r="Q39" s="146" t="s">
        <v>120</v>
      </c>
      <c r="R39" s="146"/>
      <c r="T39" s="147" t="s">
        <v>125</v>
      </c>
      <c r="U39" s="147"/>
      <c r="V39" s="147"/>
      <c r="W39" s="144">
        <v>74736</v>
      </c>
      <c r="X39" s="144"/>
      <c r="AB39" s="143" t="s">
        <v>206</v>
      </c>
    </row>
    <row r="40" spans="14:28" ht="13.5" customHeight="1" x14ac:dyDescent="0.25">
      <c r="AB40" s="143"/>
    </row>
    <row r="41" spans="14:28" ht="13.5" customHeight="1" x14ac:dyDescent="0.25">
      <c r="AB41" s="143"/>
    </row>
    <row r="42" spans="14:28" ht="16.5" customHeight="1" x14ac:dyDescent="0.25">
      <c r="N42" s="146" t="s">
        <v>126</v>
      </c>
      <c r="O42" s="146"/>
      <c r="Q42" s="146" t="s">
        <v>113</v>
      </c>
      <c r="R42" s="146"/>
      <c r="T42" s="147" t="s">
        <v>127</v>
      </c>
      <c r="U42" s="147"/>
      <c r="V42" s="147"/>
      <c r="W42" s="144">
        <v>70300</v>
      </c>
      <c r="X42" s="144"/>
      <c r="AB42" s="109" t="s">
        <v>207</v>
      </c>
    </row>
    <row r="43" spans="14:28" ht="13.5" customHeight="1" x14ac:dyDescent="0.25">
      <c r="N43" s="146" t="s">
        <v>56</v>
      </c>
      <c r="O43" s="146"/>
      <c r="Q43" s="146" t="s">
        <v>113</v>
      </c>
      <c r="R43" s="146"/>
      <c r="T43" s="147" t="s">
        <v>128</v>
      </c>
      <c r="U43" s="147"/>
      <c r="V43" s="147"/>
      <c r="W43" s="144">
        <v>42629</v>
      </c>
      <c r="X43" s="144"/>
      <c r="AB43" s="143" t="s">
        <v>208</v>
      </c>
    </row>
    <row r="44" spans="14:28" ht="13.5" customHeight="1" x14ac:dyDescent="0.25">
      <c r="AB44" s="143"/>
    </row>
    <row r="45" spans="14:28" ht="13.5" customHeight="1" x14ac:dyDescent="0.25">
      <c r="N45" s="146" t="s">
        <v>56</v>
      </c>
      <c r="O45" s="146"/>
      <c r="Q45" s="146" t="s">
        <v>113</v>
      </c>
      <c r="R45" s="146"/>
      <c r="T45" s="147" t="s">
        <v>129</v>
      </c>
      <c r="U45" s="147"/>
      <c r="V45" s="147"/>
      <c r="W45" s="144">
        <v>33605</v>
      </c>
      <c r="X45" s="144"/>
      <c r="AB45" s="143" t="s">
        <v>209</v>
      </c>
    </row>
    <row r="46" spans="14:28" ht="13.5" customHeight="1" x14ac:dyDescent="0.25">
      <c r="AB46" s="143"/>
    </row>
    <row r="47" spans="14:28" ht="13.5" customHeight="1" x14ac:dyDescent="0.25">
      <c r="N47" s="146" t="s">
        <v>56</v>
      </c>
      <c r="O47" s="146"/>
      <c r="Q47" s="146" t="s">
        <v>120</v>
      </c>
      <c r="R47" s="146"/>
      <c r="T47" s="147" t="s">
        <v>130</v>
      </c>
      <c r="U47" s="147"/>
      <c r="V47" s="147"/>
      <c r="W47" s="144">
        <v>27000</v>
      </c>
      <c r="X47" s="144"/>
      <c r="AB47" s="143" t="s">
        <v>210</v>
      </c>
    </row>
    <row r="48" spans="14:28" ht="13.5" customHeight="1" x14ac:dyDescent="0.25">
      <c r="AB48" s="143"/>
    </row>
    <row r="49" spans="1:28" ht="16.5" customHeight="1" x14ac:dyDescent="0.25">
      <c r="N49" s="146" t="s">
        <v>56</v>
      </c>
      <c r="O49" s="146"/>
      <c r="Q49" s="146" t="s">
        <v>113</v>
      </c>
      <c r="R49" s="146"/>
      <c r="T49" s="147" t="s">
        <v>131</v>
      </c>
      <c r="U49" s="147"/>
      <c r="V49" s="147"/>
      <c r="W49" s="144">
        <v>10000</v>
      </c>
      <c r="X49" s="144"/>
      <c r="AB49" s="109" t="s">
        <v>211</v>
      </c>
    </row>
    <row r="50" spans="1:28" ht="15" customHeight="1" x14ac:dyDescent="0.25"/>
    <row r="51" spans="1:28" ht="16.5" customHeight="1" x14ac:dyDescent="0.25">
      <c r="A51" s="108" t="s">
        <v>132</v>
      </c>
      <c r="B51" s="108" t="s">
        <v>133</v>
      </c>
      <c r="I51" s="145" t="s">
        <v>134</v>
      </c>
      <c r="J51" s="145"/>
      <c r="K51" s="145"/>
      <c r="L51" s="145"/>
      <c r="W51" s="144">
        <v>75080</v>
      </c>
      <c r="X51" s="144"/>
    </row>
    <row r="52" spans="1:28" ht="16.5" customHeight="1" x14ac:dyDescent="0.25">
      <c r="A52" s="108" t="s">
        <v>135</v>
      </c>
      <c r="D52" s="107" t="s">
        <v>107</v>
      </c>
      <c r="J52" s="145" t="s">
        <v>108</v>
      </c>
      <c r="K52" s="145"/>
      <c r="L52" s="145"/>
    </row>
    <row r="53" spans="1:28" ht="15" customHeight="1" x14ac:dyDescent="0.25"/>
    <row r="54" spans="1:28" ht="16.5" customHeight="1" x14ac:dyDescent="0.25">
      <c r="A54" s="108" t="s">
        <v>136</v>
      </c>
      <c r="B54" s="108" t="s">
        <v>137</v>
      </c>
      <c r="D54" s="107" t="s">
        <v>110</v>
      </c>
      <c r="J54" s="145" t="s">
        <v>111</v>
      </c>
      <c r="K54" s="145"/>
      <c r="L54" s="145"/>
    </row>
    <row r="55" spans="1:28" ht="15" customHeight="1" x14ac:dyDescent="0.25"/>
    <row r="56" spans="1:28" ht="16.5" customHeight="1" x14ac:dyDescent="0.25">
      <c r="B56" s="108" t="s">
        <v>138</v>
      </c>
      <c r="D56" s="107" t="s">
        <v>116</v>
      </c>
      <c r="J56" s="145" t="s">
        <v>117</v>
      </c>
      <c r="K56" s="145"/>
      <c r="L56" s="145"/>
      <c r="W56" s="144">
        <v>75080</v>
      </c>
      <c r="X56" s="144"/>
    </row>
    <row r="57" spans="1:28" ht="13.5" customHeight="1" x14ac:dyDescent="0.25">
      <c r="N57" s="146" t="s">
        <v>56</v>
      </c>
      <c r="O57" s="146"/>
      <c r="Q57" s="146" t="s">
        <v>113</v>
      </c>
      <c r="R57" s="146"/>
      <c r="T57" s="147" t="s">
        <v>139</v>
      </c>
      <c r="U57" s="147"/>
      <c r="V57" s="147"/>
      <c r="W57" s="144">
        <v>46180</v>
      </c>
      <c r="X57" s="144"/>
      <c r="AB57" s="143" t="s">
        <v>212</v>
      </c>
    </row>
    <row r="58" spans="1:28" ht="13.5" customHeight="1" x14ac:dyDescent="0.25">
      <c r="AB58" s="143"/>
    </row>
    <row r="59" spans="1:28" ht="16.5" customHeight="1" x14ac:dyDescent="0.25">
      <c r="N59" s="146" t="s">
        <v>56</v>
      </c>
      <c r="O59" s="146"/>
      <c r="Q59" s="146" t="s">
        <v>113</v>
      </c>
      <c r="R59" s="146"/>
      <c r="T59" s="147" t="s">
        <v>140</v>
      </c>
      <c r="U59" s="147"/>
      <c r="V59" s="147"/>
      <c r="W59" s="144">
        <v>18000</v>
      </c>
      <c r="X59" s="144"/>
      <c r="AB59" s="109" t="s">
        <v>213</v>
      </c>
    </row>
    <row r="60" spans="1:28" ht="16.5" customHeight="1" x14ac:dyDescent="0.25">
      <c r="N60" s="146" t="s">
        <v>56</v>
      </c>
      <c r="O60" s="146"/>
      <c r="Q60" s="146" t="s">
        <v>113</v>
      </c>
      <c r="R60" s="146"/>
      <c r="T60" s="147" t="s">
        <v>141</v>
      </c>
      <c r="U60" s="147"/>
      <c r="V60" s="147"/>
      <c r="W60" s="144">
        <v>10900</v>
      </c>
      <c r="X60" s="144"/>
      <c r="AB60" s="109" t="s">
        <v>214</v>
      </c>
    </row>
    <row r="61" spans="1:28" ht="15" customHeight="1" x14ac:dyDescent="0.25"/>
    <row r="62" spans="1:28" ht="16.5" customHeight="1" x14ac:dyDescent="0.25">
      <c r="A62" s="108" t="s">
        <v>142</v>
      </c>
      <c r="B62" s="108" t="s">
        <v>143</v>
      </c>
      <c r="I62" s="145" t="s">
        <v>144</v>
      </c>
      <c r="J62" s="145"/>
      <c r="K62" s="145"/>
      <c r="L62" s="145"/>
      <c r="W62" s="144">
        <v>1708814</v>
      </c>
      <c r="X62" s="144"/>
    </row>
    <row r="63" spans="1:28" ht="16.5" customHeight="1" x14ac:dyDescent="0.25">
      <c r="A63" s="108" t="s">
        <v>142</v>
      </c>
      <c r="B63" s="108" t="s">
        <v>143</v>
      </c>
      <c r="D63" s="107" t="s">
        <v>107</v>
      </c>
      <c r="J63" s="145" t="s">
        <v>108</v>
      </c>
      <c r="K63" s="145"/>
      <c r="L63" s="145"/>
      <c r="W63" s="144">
        <v>1708814</v>
      </c>
      <c r="X63" s="144"/>
    </row>
    <row r="64" spans="1:28" ht="13.5" customHeight="1" x14ac:dyDescent="0.25">
      <c r="N64" s="146" t="s">
        <v>145</v>
      </c>
      <c r="O64" s="146"/>
      <c r="Q64" s="146" t="s">
        <v>146</v>
      </c>
      <c r="R64" s="146"/>
      <c r="T64" s="147" t="s">
        <v>147</v>
      </c>
      <c r="U64" s="147"/>
      <c r="V64" s="147"/>
      <c r="W64" s="144">
        <v>979200</v>
      </c>
      <c r="X64" s="144"/>
      <c r="AB64" s="143" t="s">
        <v>215</v>
      </c>
    </row>
    <row r="65" spans="1:28" ht="13.5" customHeight="1" x14ac:dyDescent="0.25">
      <c r="AB65" s="143"/>
    </row>
    <row r="66" spans="1:28" ht="13.5" customHeight="1" x14ac:dyDescent="0.25">
      <c r="AB66" s="143"/>
    </row>
    <row r="67" spans="1:28" ht="13.5" customHeight="1" x14ac:dyDescent="0.25">
      <c r="N67" s="146" t="s">
        <v>145</v>
      </c>
      <c r="O67" s="146"/>
      <c r="Q67" s="146" t="s">
        <v>148</v>
      </c>
      <c r="R67" s="146"/>
      <c r="T67" s="147" t="s">
        <v>149</v>
      </c>
      <c r="U67" s="147"/>
      <c r="V67" s="147"/>
      <c r="W67" s="144">
        <v>372000</v>
      </c>
      <c r="X67" s="144"/>
      <c r="AB67" s="143" t="s">
        <v>217</v>
      </c>
    </row>
    <row r="68" spans="1:28" ht="13.5" customHeight="1" x14ac:dyDescent="0.25">
      <c r="AB68" s="143"/>
    </row>
    <row r="69" spans="1:28" ht="13.5" customHeight="1" x14ac:dyDescent="0.25">
      <c r="AB69" s="143"/>
    </row>
    <row r="70" spans="1:28" ht="13.5" customHeight="1" x14ac:dyDescent="0.25">
      <c r="N70" s="146" t="s">
        <v>150</v>
      </c>
      <c r="O70" s="146"/>
      <c r="Q70" s="146" t="s">
        <v>113</v>
      </c>
      <c r="R70" s="146"/>
      <c r="T70" s="147" t="s">
        <v>151</v>
      </c>
      <c r="U70" s="147"/>
      <c r="V70" s="147"/>
      <c r="W70" s="144">
        <v>257614</v>
      </c>
      <c r="X70" s="144"/>
      <c r="AB70" s="143" t="s">
        <v>219</v>
      </c>
    </row>
    <row r="71" spans="1:28" ht="13.5" customHeight="1" x14ac:dyDescent="0.25">
      <c r="AB71" s="143"/>
    </row>
    <row r="72" spans="1:28" ht="13.5" customHeight="1" x14ac:dyDescent="0.25">
      <c r="N72" s="146" t="s">
        <v>145</v>
      </c>
      <c r="O72" s="146"/>
      <c r="Q72" s="146" t="s">
        <v>152</v>
      </c>
      <c r="R72" s="146"/>
      <c r="T72" s="147" t="s">
        <v>153</v>
      </c>
      <c r="U72" s="147"/>
      <c r="V72" s="147"/>
      <c r="W72" s="144">
        <v>100000</v>
      </c>
      <c r="X72" s="144"/>
      <c r="AB72" s="143" t="s">
        <v>220</v>
      </c>
    </row>
    <row r="73" spans="1:28" ht="13.5" customHeight="1" x14ac:dyDescent="0.25">
      <c r="AB73" s="143"/>
    </row>
    <row r="74" spans="1:28" ht="13.5" customHeight="1" x14ac:dyDescent="0.25">
      <c r="AB74" s="143"/>
    </row>
    <row r="75" spans="1:28" ht="16.5" customHeight="1" x14ac:dyDescent="0.25">
      <c r="A75" s="108" t="s">
        <v>154</v>
      </c>
      <c r="B75" s="108" t="s">
        <v>155</v>
      </c>
      <c r="I75" s="145" t="s">
        <v>156</v>
      </c>
      <c r="J75" s="145"/>
      <c r="K75" s="145"/>
      <c r="L75" s="145"/>
    </row>
    <row r="76" spans="1:28" ht="16.5" customHeight="1" x14ac:dyDescent="0.25">
      <c r="A76" s="108" t="s">
        <v>157</v>
      </c>
      <c r="B76" s="108" t="s">
        <v>158</v>
      </c>
      <c r="D76" s="107" t="s">
        <v>107</v>
      </c>
      <c r="J76" s="145" t="s">
        <v>108</v>
      </c>
      <c r="K76" s="145"/>
      <c r="L76" s="145"/>
    </row>
    <row r="77" spans="1:28" ht="15" customHeight="1" x14ac:dyDescent="0.25"/>
    <row r="78" spans="1:28" ht="16.5" customHeight="1" x14ac:dyDescent="0.25">
      <c r="A78" s="108" t="s">
        <v>159</v>
      </c>
      <c r="B78" s="108" t="s">
        <v>160</v>
      </c>
      <c r="D78" s="107" t="s">
        <v>110</v>
      </c>
      <c r="J78" s="145" t="s">
        <v>111</v>
      </c>
      <c r="K78" s="145"/>
      <c r="L78" s="145"/>
    </row>
    <row r="79" spans="1:28" ht="15" customHeight="1" x14ac:dyDescent="0.25"/>
    <row r="80" spans="1:28" ht="16.5" customHeight="1" x14ac:dyDescent="0.25">
      <c r="A80" s="108" t="s">
        <v>161</v>
      </c>
      <c r="B80" s="108" t="s">
        <v>162</v>
      </c>
      <c r="D80" s="107" t="s">
        <v>116</v>
      </c>
      <c r="J80" s="145" t="s">
        <v>117</v>
      </c>
      <c r="K80" s="145"/>
      <c r="L80" s="145"/>
    </row>
    <row r="81" spans="1:28" ht="15" customHeight="1" x14ac:dyDescent="0.25"/>
    <row r="82" spans="1:28" ht="13.5" customHeight="1" x14ac:dyDescent="0.25">
      <c r="I82" s="143" t="s">
        <v>221</v>
      </c>
      <c r="J82" s="143"/>
      <c r="K82" s="143"/>
      <c r="L82" s="143"/>
      <c r="W82" s="144">
        <v>722000</v>
      </c>
      <c r="X82" s="144"/>
    </row>
    <row r="83" spans="1:28" ht="13.5" customHeight="1" x14ac:dyDescent="0.25">
      <c r="I83" s="143"/>
      <c r="J83" s="143"/>
      <c r="K83" s="143"/>
      <c r="L83" s="143"/>
    </row>
    <row r="84" spans="1:28" ht="16.5" customHeight="1" x14ac:dyDescent="0.25">
      <c r="D84" s="107" t="s">
        <v>107</v>
      </c>
      <c r="J84" s="145" t="s">
        <v>222</v>
      </c>
      <c r="K84" s="145"/>
      <c r="L84" s="145"/>
      <c r="W84" s="144">
        <v>722000</v>
      </c>
      <c r="X84" s="144"/>
    </row>
    <row r="85" spans="1:28" ht="13.5" customHeight="1" x14ac:dyDescent="0.25">
      <c r="N85" s="146" t="s">
        <v>56</v>
      </c>
      <c r="O85" s="146"/>
      <c r="Q85" s="146" t="s">
        <v>164</v>
      </c>
      <c r="R85" s="146"/>
      <c r="T85" s="147" t="s">
        <v>165</v>
      </c>
      <c r="U85" s="147"/>
      <c r="V85" s="147"/>
      <c r="W85" s="144">
        <v>448000</v>
      </c>
      <c r="X85" s="144"/>
      <c r="AB85" s="143" t="s">
        <v>223</v>
      </c>
    </row>
    <row r="86" spans="1:28" ht="13.5" customHeight="1" x14ac:dyDescent="0.25">
      <c r="AB86" s="143"/>
    </row>
    <row r="87" spans="1:28" ht="13.5" customHeight="1" x14ac:dyDescent="0.25">
      <c r="AB87" s="143"/>
    </row>
    <row r="88" spans="1:28" ht="13.5" customHeight="1" x14ac:dyDescent="0.25">
      <c r="N88" s="146" t="s">
        <v>76</v>
      </c>
      <c r="O88" s="146"/>
      <c r="Q88" s="146" t="s">
        <v>113</v>
      </c>
      <c r="R88" s="146"/>
      <c r="T88" s="147" t="s">
        <v>166</v>
      </c>
      <c r="U88" s="147"/>
      <c r="V88" s="147"/>
      <c r="W88" s="144">
        <v>274000</v>
      </c>
      <c r="X88" s="144"/>
      <c r="AB88" s="143" t="s">
        <v>224</v>
      </c>
    </row>
    <row r="89" spans="1:28" ht="13.5" customHeight="1" x14ac:dyDescent="0.25">
      <c r="AB89" s="143"/>
    </row>
    <row r="90" spans="1:28" ht="16.5" customHeight="1" x14ac:dyDescent="0.25">
      <c r="A90" s="106">
        <v>36000</v>
      </c>
      <c r="B90" s="106">
        <v>64000</v>
      </c>
      <c r="D90" s="107" t="s">
        <v>167</v>
      </c>
      <c r="G90" s="145" t="s">
        <v>168</v>
      </c>
      <c r="H90" s="145"/>
      <c r="I90" s="145"/>
      <c r="J90" s="145"/>
      <c r="K90" s="145"/>
      <c r="W90" s="144">
        <v>30000</v>
      </c>
      <c r="X90" s="144"/>
    </row>
    <row r="91" spans="1:28" ht="16.5" customHeight="1" x14ac:dyDescent="0.25">
      <c r="A91" s="106">
        <v>36000</v>
      </c>
      <c r="B91" s="106">
        <v>64000</v>
      </c>
      <c r="H91" s="145" t="s">
        <v>101</v>
      </c>
      <c r="I91" s="145"/>
      <c r="J91" s="145"/>
      <c r="K91" s="145"/>
      <c r="W91" s="144">
        <v>30000</v>
      </c>
      <c r="X91" s="144"/>
      <c r="AA91" s="145" t="s">
        <v>102</v>
      </c>
      <c r="AB91" s="145"/>
    </row>
    <row r="92" spans="1:28" ht="16.5" customHeight="1" x14ac:dyDescent="0.25">
      <c r="A92" s="108" t="s">
        <v>169</v>
      </c>
      <c r="B92" s="108" t="s">
        <v>169</v>
      </c>
      <c r="I92" s="145" t="s">
        <v>144</v>
      </c>
      <c r="J92" s="145"/>
      <c r="K92" s="145"/>
      <c r="L92" s="145"/>
      <c r="W92" s="144">
        <v>30000</v>
      </c>
      <c r="X92" s="144"/>
    </row>
    <row r="93" spans="1:28" ht="16.5" customHeight="1" x14ac:dyDescent="0.25">
      <c r="A93" s="108" t="s">
        <v>169</v>
      </c>
      <c r="B93" s="108" t="s">
        <v>169</v>
      </c>
      <c r="D93" s="107" t="s">
        <v>170</v>
      </c>
      <c r="J93" s="145" t="s">
        <v>171</v>
      </c>
      <c r="K93" s="145"/>
      <c r="L93" s="145"/>
      <c r="W93" s="144">
        <v>30000</v>
      </c>
      <c r="X93" s="144"/>
    </row>
    <row r="94" spans="1:28" ht="16.5" customHeight="1" x14ac:dyDescent="0.25">
      <c r="N94" s="146" t="s">
        <v>150</v>
      </c>
      <c r="O94" s="146"/>
      <c r="Q94" s="146" t="s">
        <v>113</v>
      </c>
      <c r="R94" s="146"/>
      <c r="T94" s="147" t="s">
        <v>172</v>
      </c>
      <c r="U94" s="147"/>
      <c r="V94" s="147"/>
      <c r="W94" s="144">
        <v>30000</v>
      </c>
      <c r="X94" s="144"/>
      <c r="AB94" s="109" t="s">
        <v>173</v>
      </c>
    </row>
    <row r="95" spans="1:28" ht="16.5" customHeight="1" x14ac:dyDescent="0.25">
      <c r="B95" s="108" t="s">
        <v>174</v>
      </c>
      <c r="I95" s="145" t="s">
        <v>175</v>
      </c>
      <c r="J95" s="145"/>
      <c r="K95" s="145"/>
      <c r="L95" s="145"/>
    </row>
    <row r="96" spans="1:28" ht="16.5" customHeight="1" x14ac:dyDescent="0.25">
      <c r="B96" s="108" t="s">
        <v>174</v>
      </c>
      <c r="D96" s="107" t="s">
        <v>170</v>
      </c>
      <c r="J96" s="145" t="s">
        <v>171</v>
      </c>
      <c r="K96" s="145"/>
      <c r="L96" s="145"/>
    </row>
    <row r="97" spans="1:28" ht="15" customHeight="1" x14ac:dyDescent="0.25"/>
    <row r="98" spans="1:28" ht="16.5" customHeight="1" x14ac:dyDescent="0.25">
      <c r="A98" s="106">
        <v>6334756</v>
      </c>
      <c r="B98" s="106">
        <v>11537000</v>
      </c>
      <c r="D98" s="107" t="s">
        <v>176</v>
      </c>
      <c r="G98" s="145" t="s">
        <v>177</v>
      </c>
      <c r="H98" s="145"/>
      <c r="I98" s="145"/>
      <c r="J98" s="145"/>
      <c r="K98" s="145"/>
      <c r="W98" s="144">
        <v>9213000</v>
      </c>
      <c r="X98" s="144"/>
    </row>
    <row r="99" spans="1:28" ht="16.5" customHeight="1" x14ac:dyDescent="0.25">
      <c r="A99" s="106">
        <v>6334756</v>
      </c>
      <c r="B99" s="106">
        <v>11537000</v>
      </c>
      <c r="H99" s="145" t="s">
        <v>101</v>
      </c>
      <c r="I99" s="145"/>
      <c r="J99" s="145"/>
      <c r="K99" s="145"/>
      <c r="W99" s="144">
        <v>9213000</v>
      </c>
      <c r="X99" s="144"/>
      <c r="AA99" s="145" t="s">
        <v>102</v>
      </c>
      <c r="AB99" s="145"/>
    </row>
    <row r="100" spans="1:28" ht="13.5" customHeight="1" x14ac:dyDescent="0.25">
      <c r="I100" s="143" t="s">
        <v>163</v>
      </c>
      <c r="J100" s="143"/>
      <c r="K100" s="143"/>
      <c r="L100" s="143"/>
      <c r="W100" s="144">
        <v>102000</v>
      </c>
      <c r="X100" s="144"/>
    </row>
    <row r="101" spans="1:28" ht="13.5" customHeight="1" x14ac:dyDescent="0.25">
      <c r="I101" s="143"/>
      <c r="J101" s="143"/>
      <c r="K101" s="143"/>
      <c r="L101" s="143"/>
    </row>
    <row r="102" spans="1:28" ht="16.5" customHeight="1" x14ac:dyDescent="0.25">
      <c r="D102" s="107" t="s">
        <v>178</v>
      </c>
      <c r="J102" s="145" t="s">
        <v>179</v>
      </c>
      <c r="K102" s="145"/>
      <c r="L102" s="145"/>
      <c r="W102" s="144">
        <v>102000</v>
      </c>
      <c r="X102" s="144"/>
    </row>
    <row r="103" spans="1:28" ht="16.5" customHeight="1" x14ac:dyDescent="0.25">
      <c r="W103" s="144">
        <v>100000</v>
      </c>
      <c r="X103" s="144"/>
      <c r="AA103" s="145" t="s">
        <v>180</v>
      </c>
      <c r="AB103" s="145"/>
    </row>
    <row r="104" spans="1:28" ht="16.5" customHeight="1" x14ac:dyDescent="0.25">
      <c r="N104" s="146" t="s">
        <v>181</v>
      </c>
      <c r="O104" s="146"/>
      <c r="Q104" s="146" t="s">
        <v>113</v>
      </c>
      <c r="R104" s="146"/>
      <c r="T104" s="147" t="s">
        <v>182</v>
      </c>
      <c r="U104" s="147"/>
      <c r="V104" s="147"/>
      <c r="W104" s="144">
        <v>100000</v>
      </c>
      <c r="X104" s="144"/>
      <c r="AB104" s="109" t="s">
        <v>180</v>
      </c>
    </row>
    <row r="105" spans="1:28" ht="13.5" customHeight="1" x14ac:dyDescent="0.25">
      <c r="N105" s="146" t="s">
        <v>181</v>
      </c>
      <c r="O105" s="146"/>
      <c r="Q105" s="146" t="s">
        <v>113</v>
      </c>
      <c r="R105" s="146"/>
      <c r="T105" s="147" t="s">
        <v>183</v>
      </c>
      <c r="U105" s="147"/>
      <c r="V105" s="147"/>
      <c r="W105" s="144">
        <v>2000</v>
      </c>
      <c r="X105" s="144"/>
      <c r="AB105" s="143" t="s">
        <v>184</v>
      </c>
    </row>
    <row r="106" spans="1:28" ht="13.5" customHeight="1" x14ac:dyDescent="0.25">
      <c r="AB106" s="143"/>
    </row>
    <row r="107" spans="1:28" ht="13.5" customHeight="1" x14ac:dyDescent="0.25">
      <c r="I107" s="143" t="s">
        <v>225</v>
      </c>
      <c r="J107" s="143"/>
      <c r="K107" s="143"/>
      <c r="L107" s="143"/>
      <c r="W107" s="144">
        <v>5707000</v>
      </c>
      <c r="X107" s="144"/>
    </row>
    <row r="108" spans="1:28" ht="13.5" customHeight="1" x14ac:dyDescent="0.25">
      <c r="I108" s="143"/>
      <c r="J108" s="143"/>
      <c r="K108" s="143"/>
      <c r="L108" s="143"/>
    </row>
    <row r="109" spans="1:28" ht="16.5" customHeight="1" x14ac:dyDescent="0.25">
      <c r="D109" s="107" t="s">
        <v>185</v>
      </c>
      <c r="J109" s="145" t="s">
        <v>186</v>
      </c>
      <c r="K109" s="145"/>
      <c r="L109" s="145"/>
      <c r="W109" s="144">
        <v>5707000</v>
      </c>
      <c r="X109" s="144"/>
    </row>
    <row r="110" spans="1:28" ht="16.5" customHeight="1" x14ac:dyDescent="0.25">
      <c r="W110" s="144">
        <v>5271000</v>
      </c>
      <c r="X110" s="144"/>
      <c r="AA110" s="145" t="s">
        <v>180</v>
      </c>
      <c r="AB110" s="145"/>
    </row>
    <row r="111" spans="1:28" ht="16.5" customHeight="1" x14ac:dyDescent="0.25">
      <c r="N111" s="146" t="s">
        <v>181</v>
      </c>
      <c r="O111" s="146"/>
      <c r="Q111" s="146" t="s">
        <v>113</v>
      </c>
      <c r="R111" s="146"/>
      <c r="T111" s="147" t="s">
        <v>187</v>
      </c>
      <c r="U111" s="147"/>
      <c r="V111" s="147"/>
      <c r="W111" s="144">
        <v>5271000</v>
      </c>
      <c r="X111" s="144"/>
      <c r="AB111" s="109" t="s">
        <v>188</v>
      </c>
    </row>
    <row r="112" spans="1:28" ht="13.5" customHeight="1" x14ac:dyDescent="0.25">
      <c r="N112" s="146" t="s">
        <v>181</v>
      </c>
      <c r="O112" s="146"/>
      <c r="Q112" s="146" t="s">
        <v>113</v>
      </c>
      <c r="R112" s="146"/>
      <c r="T112" s="147" t="s">
        <v>189</v>
      </c>
      <c r="U112" s="147"/>
      <c r="V112" s="147"/>
      <c r="W112" s="144">
        <v>331260</v>
      </c>
      <c r="X112" s="144"/>
      <c r="AB112" s="143" t="s">
        <v>190</v>
      </c>
    </row>
    <row r="113" spans="1:28" ht="13.5" customHeight="1" x14ac:dyDescent="0.25">
      <c r="AB113" s="143"/>
    </row>
    <row r="114" spans="1:28" ht="13.5" customHeight="1" x14ac:dyDescent="0.25">
      <c r="N114" s="146" t="s">
        <v>181</v>
      </c>
      <c r="O114" s="146"/>
      <c r="Q114" s="146" t="s">
        <v>113</v>
      </c>
      <c r="R114" s="146"/>
      <c r="T114" s="147" t="s">
        <v>191</v>
      </c>
      <c r="U114" s="147"/>
      <c r="V114" s="147"/>
      <c r="W114" s="144">
        <v>104740</v>
      </c>
      <c r="X114" s="144"/>
      <c r="AB114" s="143" t="s">
        <v>192</v>
      </c>
    </row>
    <row r="115" spans="1:28" ht="13.5" customHeight="1" x14ac:dyDescent="0.25">
      <c r="AB115" s="143"/>
    </row>
    <row r="116" spans="1:28" ht="16.5" customHeight="1" x14ac:dyDescent="0.25">
      <c r="I116" s="145" t="s">
        <v>226</v>
      </c>
      <c r="J116" s="145"/>
      <c r="K116" s="145"/>
      <c r="L116" s="145"/>
      <c r="W116" s="144">
        <v>3404000</v>
      </c>
      <c r="X116" s="144"/>
    </row>
    <row r="117" spans="1:28" ht="16.5" customHeight="1" x14ac:dyDescent="0.25">
      <c r="D117" s="107" t="s">
        <v>185</v>
      </c>
      <c r="J117" s="145" t="s">
        <v>186</v>
      </c>
      <c r="K117" s="145"/>
      <c r="L117" s="145"/>
      <c r="W117" s="144">
        <v>3404000</v>
      </c>
      <c r="X117" s="144"/>
    </row>
    <row r="118" spans="1:28" ht="16.5" customHeight="1" x14ac:dyDescent="0.25">
      <c r="W118" s="144">
        <v>3337255</v>
      </c>
      <c r="X118" s="144"/>
      <c r="AA118" s="145" t="s">
        <v>180</v>
      </c>
      <c r="AB118" s="145"/>
    </row>
    <row r="119" spans="1:28" ht="16.5" customHeight="1" x14ac:dyDescent="0.25">
      <c r="N119" s="146" t="s">
        <v>181</v>
      </c>
      <c r="O119" s="146"/>
      <c r="Q119" s="146" t="s">
        <v>113</v>
      </c>
      <c r="R119" s="146"/>
      <c r="T119" s="147" t="s">
        <v>193</v>
      </c>
      <c r="U119" s="147"/>
      <c r="V119" s="147"/>
      <c r="W119" s="144">
        <v>3337255</v>
      </c>
      <c r="X119" s="144"/>
      <c r="AB119" s="109" t="s">
        <v>188</v>
      </c>
    </row>
    <row r="120" spans="1:28" ht="13.5" customHeight="1" x14ac:dyDescent="0.25">
      <c r="N120" s="146" t="s">
        <v>181</v>
      </c>
      <c r="O120" s="146"/>
      <c r="Q120" s="146" t="s">
        <v>113</v>
      </c>
      <c r="R120" s="146"/>
      <c r="T120" s="147" t="s">
        <v>194</v>
      </c>
      <c r="U120" s="147"/>
      <c r="V120" s="147"/>
      <c r="W120" s="144">
        <v>66745</v>
      </c>
      <c r="X120" s="144"/>
      <c r="AB120" s="143" t="s">
        <v>184</v>
      </c>
    </row>
    <row r="121" spans="1:28" ht="13.5" customHeight="1" x14ac:dyDescent="0.25">
      <c r="AB121" s="143"/>
    </row>
    <row r="122" spans="1:28" ht="16.5" customHeight="1" x14ac:dyDescent="0.25">
      <c r="A122" s="108" t="s">
        <v>195</v>
      </c>
      <c r="B122" s="108" t="s">
        <v>196</v>
      </c>
      <c r="I122" s="145" t="s">
        <v>197</v>
      </c>
      <c r="J122" s="145"/>
      <c r="K122" s="145"/>
      <c r="L122" s="145"/>
    </row>
    <row r="123" spans="1:28" ht="16.5" customHeight="1" x14ac:dyDescent="0.25">
      <c r="A123" s="108" t="s">
        <v>198</v>
      </c>
      <c r="B123" s="108" t="s">
        <v>196</v>
      </c>
      <c r="D123" s="107" t="s">
        <v>185</v>
      </c>
      <c r="J123" s="145" t="s">
        <v>186</v>
      </c>
      <c r="K123" s="145"/>
      <c r="L123" s="145"/>
    </row>
    <row r="124" spans="1:28" ht="15" customHeight="1" x14ac:dyDescent="0.25"/>
    <row r="125" spans="1:28" ht="16.5" customHeight="1" x14ac:dyDescent="0.25">
      <c r="A125" s="108" t="s">
        <v>199</v>
      </c>
      <c r="D125" s="107" t="s">
        <v>178</v>
      </c>
      <c r="J125" s="145" t="s">
        <v>179</v>
      </c>
      <c r="K125" s="145"/>
      <c r="L125" s="145"/>
    </row>
    <row r="126" spans="1:28" ht="15" customHeight="1" x14ac:dyDescent="0.25"/>
    <row r="127" spans="1:28" ht="275.25" customHeight="1" x14ac:dyDescent="0.25"/>
    <row r="128" spans="1:28" ht="21" customHeight="1" x14ac:dyDescent="0.25"/>
  </sheetData>
  <mergeCells count="221">
    <mergeCell ref="J123:L123"/>
    <mergeCell ref="J125:L125"/>
    <mergeCell ref="N120:O120"/>
    <mergeCell ref="Q120:R120"/>
    <mergeCell ref="T120:V120"/>
    <mergeCell ref="W120:X120"/>
    <mergeCell ref="AB120:AB121"/>
    <mergeCell ref="I122:L122"/>
    <mergeCell ref="J117:L117"/>
    <mergeCell ref="W117:X117"/>
    <mergeCell ref="W118:X118"/>
    <mergeCell ref="AA118:AB118"/>
    <mergeCell ref="N119:O119"/>
    <mergeCell ref="Q119:R119"/>
    <mergeCell ref="T119:V119"/>
    <mergeCell ref="W119:X119"/>
    <mergeCell ref="N114:O114"/>
    <mergeCell ref="Q114:R114"/>
    <mergeCell ref="T114:V114"/>
    <mergeCell ref="W114:X114"/>
    <mergeCell ref="AB114:AB115"/>
    <mergeCell ref="I116:L116"/>
    <mergeCell ref="W116:X116"/>
    <mergeCell ref="N111:O111"/>
    <mergeCell ref="Q111:R111"/>
    <mergeCell ref="T111:V111"/>
    <mergeCell ref="W111:X111"/>
    <mergeCell ref="N112:O112"/>
    <mergeCell ref="Q112:R112"/>
    <mergeCell ref="T112:V112"/>
    <mergeCell ref="W112:X112"/>
    <mergeCell ref="AB112:AB113"/>
    <mergeCell ref="I107:L108"/>
    <mergeCell ref="W107:X107"/>
    <mergeCell ref="J109:L109"/>
    <mergeCell ref="W109:X109"/>
    <mergeCell ref="W110:X110"/>
    <mergeCell ref="AA110:AB110"/>
    <mergeCell ref="N104:O104"/>
    <mergeCell ref="Q104:R104"/>
    <mergeCell ref="T104:V104"/>
    <mergeCell ref="W104:X104"/>
    <mergeCell ref="N105:O105"/>
    <mergeCell ref="Q105:R105"/>
    <mergeCell ref="T105:V105"/>
    <mergeCell ref="W105:X105"/>
    <mergeCell ref="AB105:AB106"/>
    <mergeCell ref="I100:L101"/>
    <mergeCell ref="W100:X100"/>
    <mergeCell ref="J102:L102"/>
    <mergeCell ref="W102:X102"/>
    <mergeCell ref="W103:X103"/>
    <mergeCell ref="AA103:AB103"/>
    <mergeCell ref="I95:L95"/>
    <mergeCell ref="J96:L96"/>
    <mergeCell ref="G98:K98"/>
    <mergeCell ref="W98:X98"/>
    <mergeCell ref="H99:K99"/>
    <mergeCell ref="W99:X99"/>
    <mergeCell ref="AA99:AB99"/>
    <mergeCell ref="J93:L93"/>
    <mergeCell ref="W93:X93"/>
    <mergeCell ref="N94:O94"/>
    <mergeCell ref="Q94:R94"/>
    <mergeCell ref="T94:V94"/>
    <mergeCell ref="W94:X94"/>
    <mergeCell ref="G90:K90"/>
    <mergeCell ref="W90:X90"/>
    <mergeCell ref="H91:K91"/>
    <mergeCell ref="W91:X91"/>
    <mergeCell ref="AA91:AB91"/>
    <mergeCell ref="I92:L92"/>
    <mergeCell ref="W92:X92"/>
    <mergeCell ref="AB85:AB87"/>
    <mergeCell ref="N88:O88"/>
    <mergeCell ref="Q88:R88"/>
    <mergeCell ref="T88:V88"/>
    <mergeCell ref="W88:X88"/>
    <mergeCell ref="AB88:AB89"/>
    <mergeCell ref="J84:L84"/>
    <mergeCell ref="W84:X84"/>
    <mergeCell ref="N85:O85"/>
    <mergeCell ref="Q85:R85"/>
    <mergeCell ref="T85:V85"/>
    <mergeCell ref="W85:X85"/>
    <mergeCell ref="I75:L75"/>
    <mergeCell ref="J76:L76"/>
    <mergeCell ref="J78:L78"/>
    <mergeCell ref="J80:L80"/>
    <mergeCell ref="I82:L83"/>
    <mergeCell ref="W82:X82"/>
    <mergeCell ref="N70:O70"/>
    <mergeCell ref="Q70:R70"/>
    <mergeCell ref="T70:V70"/>
    <mergeCell ref="W70:X70"/>
    <mergeCell ref="AB70:AB71"/>
    <mergeCell ref="N72:O72"/>
    <mergeCell ref="Q72:R72"/>
    <mergeCell ref="T72:V72"/>
    <mergeCell ref="W72:X72"/>
    <mergeCell ref="AB72:AB74"/>
    <mergeCell ref="AB64:AB66"/>
    <mergeCell ref="N67:O67"/>
    <mergeCell ref="Q67:R67"/>
    <mergeCell ref="T67:V67"/>
    <mergeCell ref="W67:X67"/>
    <mergeCell ref="AB67:AB69"/>
    <mergeCell ref="J63:L63"/>
    <mergeCell ref="W63:X63"/>
    <mergeCell ref="N64:O64"/>
    <mergeCell ref="Q64:R64"/>
    <mergeCell ref="T64:V64"/>
    <mergeCell ref="W64:X64"/>
    <mergeCell ref="N60:O60"/>
    <mergeCell ref="Q60:R60"/>
    <mergeCell ref="T60:V60"/>
    <mergeCell ref="W60:X60"/>
    <mergeCell ref="I62:L62"/>
    <mergeCell ref="W62:X62"/>
    <mergeCell ref="AB57:AB58"/>
    <mergeCell ref="N59:O59"/>
    <mergeCell ref="Q59:R59"/>
    <mergeCell ref="T59:V59"/>
    <mergeCell ref="W59:X59"/>
    <mergeCell ref="J52:L52"/>
    <mergeCell ref="J54:L54"/>
    <mergeCell ref="J56:L56"/>
    <mergeCell ref="W56:X56"/>
    <mergeCell ref="N57:O57"/>
    <mergeCell ref="Q57:R57"/>
    <mergeCell ref="T57:V57"/>
    <mergeCell ref="W57:X57"/>
    <mergeCell ref="N49:O49"/>
    <mergeCell ref="Q49:R49"/>
    <mergeCell ref="T49:V49"/>
    <mergeCell ref="W49:X49"/>
    <mergeCell ref="I51:L51"/>
    <mergeCell ref="W51:X51"/>
    <mergeCell ref="N45:O45"/>
    <mergeCell ref="Q45:R45"/>
    <mergeCell ref="T45:V45"/>
    <mergeCell ref="W45:X45"/>
    <mergeCell ref="AB45:AB46"/>
    <mergeCell ref="N47:O47"/>
    <mergeCell ref="Q47:R47"/>
    <mergeCell ref="T47:V47"/>
    <mergeCell ref="W47:X47"/>
    <mergeCell ref="AB47:AB48"/>
    <mergeCell ref="N42:O42"/>
    <mergeCell ref="Q42:R42"/>
    <mergeCell ref="T42:V42"/>
    <mergeCell ref="W42:X42"/>
    <mergeCell ref="N43:O43"/>
    <mergeCell ref="Q43:R43"/>
    <mergeCell ref="T43:V43"/>
    <mergeCell ref="W43:X43"/>
    <mergeCell ref="AB43:AB44"/>
    <mergeCell ref="N36:O36"/>
    <mergeCell ref="Q36:R36"/>
    <mergeCell ref="T36:V36"/>
    <mergeCell ref="W36:X36"/>
    <mergeCell ref="AB36:AB38"/>
    <mergeCell ref="N39:O39"/>
    <mergeCell ref="Q39:R39"/>
    <mergeCell ref="T39:V39"/>
    <mergeCell ref="W39:X39"/>
    <mergeCell ref="AB39:AB41"/>
    <mergeCell ref="N32:O32"/>
    <mergeCell ref="Q32:R32"/>
    <mergeCell ref="T32:V32"/>
    <mergeCell ref="W32:X32"/>
    <mergeCell ref="AB32:AB33"/>
    <mergeCell ref="N34:O34"/>
    <mergeCell ref="Q34:R34"/>
    <mergeCell ref="T34:V34"/>
    <mergeCell ref="W34:X34"/>
    <mergeCell ref="AB34:AB35"/>
    <mergeCell ref="N29:O29"/>
    <mergeCell ref="Q29:R29"/>
    <mergeCell ref="T29:V29"/>
    <mergeCell ref="W29:X29"/>
    <mergeCell ref="N30:O30"/>
    <mergeCell ref="Q30:R30"/>
    <mergeCell ref="T30:V30"/>
    <mergeCell ref="W30:X30"/>
    <mergeCell ref="AB30:AB31"/>
    <mergeCell ref="N25:O25"/>
    <mergeCell ref="Q25:R25"/>
    <mergeCell ref="T25:V25"/>
    <mergeCell ref="W25:X25"/>
    <mergeCell ref="AB25:AB26"/>
    <mergeCell ref="J28:L28"/>
    <mergeCell ref="W28:X28"/>
    <mergeCell ref="AA20:AB20"/>
    <mergeCell ref="I21:L21"/>
    <mergeCell ref="W21:X21"/>
    <mergeCell ref="J22:L22"/>
    <mergeCell ref="J24:L24"/>
    <mergeCell ref="W24:X24"/>
    <mergeCell ref="F16:L18"/>
    <mergeCell ref="W16:X16"/>
    <mergeCell ref="G19:K19"/>
    <mergeCell ref="W19:X19"/>
    <mergeCell ref="H20:K20"/>
    <mergeCell ref="W20:X20"/>
    <mergeCell ref="F11:K12"/>
    <mergeCell ref="O11:O12"/>
    <mergeCell ref="R11:R12"/>
    <mergeCell ref="U11:U12"/>
    <mergeCell ref="X11:X12"/>
    <mergeCell ref="F15:L15"/>
    <mergeCell ref="W15:X15"/>
    <mergeCell ref="A2:AB2"/>
    <mergeCell ref="A3:AB3"/>
    <mergeCell ref="A4:AB4"/>
    <mergeCell ref="D7:J9"/>
    <mergeCell ref="N8:W9"/>
    <mergeCell ref="A9:A10"/>
    <mergeCell ref="B9:B10"/>
    <mergeCell ref="AA9:AB11"/>
    <mergeCell ref="D11:D1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97A11-B0C4-47B7-B92B-A0DBD7C2AF69}">
  <dimension ref="A1:M14"/>
  <sheetViews>
    <sheetView workbookViewId="0">
      <selection activeCell="D17" sqref="D17"/>
    </sheetView>
  </sheetViews>
  <sheetFormatPr defaultRowHeight="16.5" x14ac:dyDescent="0.25"/>
  <cols>
    <col min="1" max="1" width="8.5" style="98" bestFit="1" customWidth="1"/>
    <col min="2" max="2" width="11.375" style="98" bestFit="1" customWidth="1"/>
    <col min="3" max="3" width="36" style="98" bestFit="1" customWidth="1"/>
    <col min="4" max="4" width="19.75" style="98" bestFit="1" customWidth="1"/>
    <col min="5" max="5" width="18.625" style="98" bestFit="1" customWidth="1"/>
    <col min="6" max="6" width="26.875" style="98" bestFit="1" customWidth="1"/>
    <col min="7" max="7" width="15" style="98" bestFit="1" customWidth="1"/>
    <col min="8" max="8" width="8.5" style="98" bestFit="1" customWidth="1"/>
    <col min="9" max="9" width="5" style="98" bestFit="1" customWidth="1"/>
    <col min="10" max="11" width="7.5" style="98" bestFit="1" customWidth="1"/>
    <col min="12" max="12" width="28.125" style="98" bestFit="1" customWidth="1"/>
    <col min="13" max="13" width="10.25" style="98" customWidth="1"/>
    <col min="14" max="16384" width="9" style="98"/>
  </cols>
  <sheetData>
    <row r="1" spans="1:13" s="85" customFormat="1" x14ac:dyDescent="0.25">
      <c r="A1" s="83" t="s">
        <v>38</v>
      </c>
      <c r="B1" s="83" t="s">
        <v>39</v>
      </c>
      <c r="C1" s="83" t="s">
        <v>40</v>
      </c>
      <c r="D1" s="83" t="s">
        <v>41</v>
      </c>
      <c r="E1" s="84" t="s">
        <v>42</v>
      </c>
      <c r="F1" s="83" t="s">
        <v>43</v>
      </c>
      <c r="G1" s="83" t="s">
        <v>44</v>
      </c>
      <c r="H1" s="83" t="s">
        <v>45</v>
      </c>
      <c r="I1" s="83" t="s">
        <v>46</v>
      </c>
      <c r="J1" s="83" t="s">
        <v>47</v>
      </c>
      <c r="K1" s="83" t="s">
        <v>48</v>
      </c>
      <c r="L1" s="99" t="s">
        <v>80</v>
      </c>
      <c r="M1" s="102" t="s">
        <v>81</v>
      </c>
    </row>
    <row r="2" spans="1:13" s="91" customFormat="1" x14ac:dyDescent="0.25">
      <c r="A2" s="86" t="s">
        <v>49</v>
      </c>
      <c r="B2" s="86" t="s">
        <v>50</v>
      </c>
      <c r="C2" s="86" t="s">
        <v>51</v>
      </c>
      <c r="D2" s="86" t="s">
        <v>52</v>
      </c>
      <c r="E2" s="87" t="s">
        <v>53</v>
      </c>
      <c r="F2" s="86" t="s">
        <v>54</v>
      </c>
      <c r="G2" s="86" t="s">
        <v>55</v>
      </c>
      <c r="H2" s="88" t="s">
        <v>56</v>
      </c>
      <c r="I2" s="89">
        <v>1</v>
      </c>
      <c r="J2" s="90">
        <v>20000</v>
      </c>
      <c r="K2" s="90">
        <v>20000</v>
      </c>
      <c r="L2" s="100"/>
      <c r="M2" s="103"/>
    </row>
    <row r="3" spans="1:13" s="97" customFormat="1" x14ac:dyDescent="0.25">
      <c r="A3" s="92" t="s">
        <v>49</v>
      </c>
      <c r="B3" s="92" t="s">
        <v>50</v>
      </c>
      <c r="C3" s="92" t="s">
        <v>51</v>
      </c>
      <c r="D3" s="92" t="s">
        <v>57</v>
      </c>
      <c r="E3" s="93" t="s">
        <v>58</v>
      </c>
      <c r="F3" s="92" t="s">
        <v>59</v>
      </c>
      <c r="G3" s="92" t="s">
        <v>55</v>
      </c>
      <c r="H3" s="94" t="s">
        <v>56</v>
      </c>
      <c r="I3" s="95">
        <v>1</v>
      </c>
      <c r="J3" s="96">
        <v>149000</v>
      </c>
      <c r="K3" s="96">
        <v>149000</v>
      </c>
      <c r="L3" s="101"/>
      <c r="M3" s="104"/>
    </row>
    <row r="4" spans="1:13" s="91" customFormat="1" x14ac:dyDescent="0.25">
      <c r="A4" s="86" t="s">
        <v>60</v>
      </c>
      <c r="B4" s="86" t="s">
        <v>50</v>
      </c>
      <c r="C4" s="86" t="s">
        <v>61</v>
      </c>
      <c r="D4" s="86" t="s">
        <v>57</v>
      </c>
      <c r="E4" s="87" t="s">
        <v>58</v>
      </c>
      <c r="F4" s="86" t="s">
        <v>62</v>
      </c>
      <c r="G4" s="86" t="s">
        <v>63</v>
      </c>
      <c r="H4" s="88" t="s">
        <v>56</v>
      </c>
      <c r="I4" s="89">
        <v>1</v>
      </c>
      <c r="J4" s="90">
        <v>1895000</v>
      </c>
      <c r="K4" s="90">
        <v>1895000</v>
      </c>
      <c r="L4" s="100"/>
      <c r="M4" s="101">
        <v>1895000</v>
      </c>
    </row>
    <row r="5" spans="1:13" s="97" customFormat="1" x14ac:dyDescent="0.25">
      <c r="A5" s="92" t="s">
        <v>60</v>
      </c>
      <c r="B5" s="92" t="s">
        <v>50</v>
      </c>
      <c r="C5" s="92" t="s">
        <v>64</v>
      </c>
      <c r="D5" s="92" t="s">
        <v>57</v>
      </c>
      <c r="E5" s="93" t="s">
        <v>58</v>
      </c>
      <c r="F5" s="92" t="s">
        <v>65</v>
      </c>
      <c r="G5" s="92" t="s">
        <v>63</v>
      </c>
      <c r="H5" s="94" t="s">
        <v>56</v>
      </c>
      <c r="I5" s="95">
        <v>1</v>
      </c>
      <c r="J5" s="96">
        <v>38000</v>
      </c>
      <c r="K5" s="96">
        <v>38000</v>
      </c>
      <c r="L5" s="101">
        <v>38000</v>
      </c>
      <c r="M5" s="104"/>
    </row>
    <row r="6" spans="1:13" s="91" customFormat="1" x14ac:dyDescent="0.25">
      <c r="A6" s="86" t="s">
        <v>60</v>
      </c>
      <c r="B6" s="86" t="s">
        <v>50</v>
      </c>
      <c r="C6" s="86" t="s">
        <v>64</v>
      </c>
      <c r="D6" s="86" t="s">
        <v>57</v>
      </c>
      <c r="E6" s="87" t="s">
        <v>58</v>
      </c>
      <c r="F6" s="86" t="s">
        <v>66</v>
      </c>
      <c r="G6" s="86" t="s">
        <v>63</v>
      </c>
      <c r="H6" s="88" t="s">
        <v>56</v>
      </c>
      <c r="I6" s="89">
        <v>1</v>
      </c>
      <c r="J6" s="90">
        <v>30000</v>
      </c>
      <c r="K6" s="90">
        <v>30000</v>
      </c>
      <c r="L6" s="100">
        <v>30000</v>
      </c>
      <c r="M6" s="103"/>
    </row>
    <row r="7" spans="1:13" s="97" customFormat="1" x14ac:dyDescent="0.25">
      <c r="A7" s="92" t="s">
        <v>60</v>
      </c>
      <c r="B7" s="92" t="s">
        <v>50</v>
      </c>
      <c r="C7" s="92" t="s">
        <v>64</v>
      </c>
      <c r="D7" s="92" t="s">
        <v>67</v>
      </c>
      <c r="E7" s="93" t="s">
        <v>68</v>
      </c>
      <c r="F7" s="92" t="s">
        <v>69</v>
      </c>
      <c r="G7" s="92" t="s">
        <v>63</v>
      </c>
      <c r="H7" s="94" t="s">
        <v>56</v>
      </c>
      <c r="I7" s="95">
        <v>1</v>
      </c>
      <c r="J7" s="96">
        <v>148000</v>
      </c>
      <c r="K7" s="96">
        <v>148000</v>
      </c>
      <c r="L7" s="101">
        <v>148000</v>
      </c>
      <c r="M7" s="104"/>
    </row>
    <row r="8" spans="1:13" s="91" customFormat="1" x14ac:dyDescent="0.25">
      <c r="A8" s="86" t="s">
        <v>60</v>
      </c>
      <c r="B8" s="86" t="s">
        <v>50</v>
      </c>
      <c r="C8" s="86" t="s">
        <v>64</v>
      </c>
      <c r="D8" s="86" t="s">
        <v>57</v>
      </c>
      <c r="E8" s="87" t="s">
        <v>58</v>
      </c>
      <c r="F8" s="86" t="s">
        <v>70</v>
      </c>
      <c r="G8" s="86" t="s">
        <v>63</v>
      </c>
      <c r="H8" s="88" t="s">
        <v>56</v>
      </c>
      <c r="I8" s="89">
        <v>1</v>
      </c>
      <c r="J8" s="90">
        <v>34000</v>
      </c>
      <c r="K8" s="90">
        <v>34000</v>
      </c>
      <c r="L8" s="100">
        <v>34000</v>
      </c>
      <c r="M8" s="103"/>
    </row>
    <row r="9" spans="1:13" s="97" customFormat="1" x14ac:dyDescent="0.25">
      <c r="A9" s="92" t="s">
        <v>60</v>
      </c>
      <c r="B9" s="92" t="s">
        <v>50</v>
      </c>
      <c r="C9" s="92" t="s">
        <v>64</v>
      </c>
      <c r="D9" s="92" t="s">
        <v>57</v>
      </c>
      <c r="E9" s="93" t="s">
        <v>58</v>
      </c>
      <c r="F9" s="92" t="s">
        <v>71</v>
      </c>
      <c r="G9" s="92" t="s">
        <v>63</v>
      </c>
      <c r="H9" s="94" t="s">
        <v>56</v>
      </c>
      <c r="I9" s="95">
        <v>1</v>
      </c>
      <c r="J9" s="96">
        <v>27000</v>
      </c>
      <c r="K9" s="96">
        <v>27000</v>
      </c>
      <c r="L9" s="101">
        <v>27000</v>
      </c>
      <c r="M9" s="104"/>
    </row>
    <row r="10" spans="1:13" s="91" customFormat="1" x14ac:dyDescent="0.25">
      <c r="A10" s="86" t="s">
        <v>60</v>
      </c>
      <c r="B10" s="86" t="s">
        <v>50</v>
      </c>
      <c r="C10" s="86" t="s">
        <v>72</v>
      </c>
      <c r="D10" s="86" t="s">
        <v>57</v>
      </c>
      <c r="E10" s="87" t="s">
        <v>58</v>
      </c>
      <c r="F10" s="86" t="s">
        <v>73</v>
      </c>
      <c r="G10" s="86" t="s">
        <v>63</v>
      </c>
      <c r="H10" s="88" t="s">
        <v>56</v>
      </c>
      <c r="I10" s="89">
        <v>1</v>
      </c>
      <c r="J10" s="90">
        <v>21000</v>
      </c>
      <c r="K10" s="90">
        <v>21000</v>
      </c>
      <c r="L10" s="100">
        <v>21000</v>
      </c>
      <c r="M10" s="103"/>
    </row>
    <row r="11" spans="1:13" s="97" customFormat="1" x14ac:dyDescent="0.25">
      <c r="A11" s="92" t="s">
        <v>60</v>
      </c>
      <c r="B11" s="92" t="s">
        <v>50</v>
      </c>
      <c r="C11" s="92" t="s">
        <v>72</v>
      </c>
      <c r="D11" s="92" t="s">
        <v>57</v>
      </c>
      <c r="E11" s="93" t="s">
        <v>58</v>
      </c>
      <c r="F11" s="92" t="s">
        <v>74</v>
      </c>
      <c r="G11" s="92" t="s">
        <v>63</v>
      </c>
      <c r="H11" s="94" t="s">
        <v>56</v>
      </c>
      <c r="I11" s="95">
        <v>1</v>
      </c>
      <c r="J11" s="96">
        <v>37000</v>
      </c>
      <c r="K11" s="96">
        <v>37000</v>
      </c>
      <c r="L11" s="101">
        <v>37000</v>
      </c>
      <c r="M11" s="104"/>
    </row>
    <row r="12" spans="1:13" s="91" customFormat="1" x14ac:dyDescent="0.25">
      <c r="A12" s="86" t="s">
        <v>60</v>
      </c>
      <c r="B12" s="86" t="s">
        <v>50</v>
      </c>
      <c r="C12" s="86" t="s">
        <v>72</v>
      </c>
      <c r="D12" s="86" t="s">
        <v>57</v>
      </c>
      <c r="E12" s="87" t="s">
        <v>58</v>
      </c>
      <c r="F12" s="86" t="s">
        <v>75</v>
      </c>
      <c r="G12" s="86" t="s">
        <v>63</v>
      </c>
      <c r="H12" s="88" t="s">
        <v>76</v>
      </c>
      <c r="I12" s="89">
        <v>1</v>
      </c>
      <c r="J12" s="90">
        <v>107000</v>
      </c>
      <c r="K12" s="90">
        <v>107000</v>
      </c>
      <c r="L12" s="100">
        <v>107000</v>
      </c>
      <c r="M12" s="103"/>
    </row>
    <row r="13" spans="1:13" s="97" customFormat="1" x14ac:dyDescent="0.25">
      <c r="A13" s="92" t="s">
        <v>60</v>
      </c>
      <c r="B13" s="92" t="s">
        <v>50</v>
      </c>
      <c r="C13" s="92" t="s">
        <v>72</v>
      </c>
      <c r="D13" s="92" t="s">
        <v>57</v>
      </c>
      <c r="E13" s="93" t="s">
        <v>58</v>
      </c>
      <c r="F13" s="92" t="s">
        <v>77</v>
      </c>
      <c r="G13" s="92" t="s">
        <v>63</v>
      </c>
      <c r="H13" s="94" t="s">
        <v>56</v>
      </c>
      <c r="I13" s="95">
        <v>1</v>
      </c>
      <c r="J13" s="96">
        <v>82000</v>
      </c>
      <c r="K13" s="96">
        <v>82000</v>
      </c>
      <c r="L13" s="101">
        <v>82000</v>
      </c>
      <c r="M13" s="104"/>
    </row>
    <row r="14" spans="1:13" s="91" customFormat="1" x14ac:dyDescent="0.25">
      <c r="A14" s="86" t="s">
        <v>60</v>
      </c>
      <c r="B14" s="86" t="s">
        <v>50</v>
      </c>
      <c r="C14" s="86" t="s">
        <v>78</v>
      </c>
      <c r="D14" s="86" t="s">
        <v>57</v>
      </c>
      <c r="E14" s="87" t="s">
        <v>58</v>
      </c>
      <c r="F14" s="86" t="s">
        <v>79</v>
      </c>
      <c r="G14" s="86" t="s">
        <v>63</v>
      </c>
      <c r="H14" s="88" t="s">
        <v>56</v>
      </c>
      <c r="I14" s="89">
        <v>19</v>
      </c>
      <c r="J14" s="90">
        <v>18000</v>
      </c>
      <c r="K14" s="90">
        <v>342000</v>
      </c>
      <c r="L14" s="100">
        <v>342000</v>
      </c>
      <c r="M14" s="103"/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8"/>
  <sheetViews>
    <sheetView view="pageBreakPreview" zoomScale="60" zoomScaleNormal="100" workbookViewId="0">
      <selection activeCell="F25" sqref="F25"/>
    </sheetView>
  </sheetViews>
  <sheetFormatPr defaultRowHeight="16.5" x14ac:dyDescent="0.25"/>
  <cols>
    <col min="1" max="1" width="32" style="1" customWidth="1"/>
    <col min="2" max="2" width="14.875" style="2" customWidth="1"/>
    <col min="3" max="3" width="16.125" style="3" customWidth="1"/>
    <col min="4" max="4" width="18.125" style="3" customWidth="1"/>
    <col min="5" max="5" width="13.5" style="3" customWidth="1"/>
    <col min="6" max="6" width="17.75" style="3" bestFit="1" customWidth="1"/>
    <col min="7" max="7" width="14.125" style="3" customWidth="1"/>
    <col min="8" max="10" width="17.75" style="3" bestFit="1" customWidth="1"/>
    <col min="11" max="11" width="15.75" style="3" customWidth="1"/>
    <col min="12" max="12" width="9" style="3"/>
    <col min="13" max="13" width="32" style="3" customWidth="1"/>
    <col min="14" max="14" width="14.875" style="3" customWidth="1"/>
    <col min="15" max="15" width="34.25" style="3" customWidth="1"/>
    <col min="16" max="16" width="13.5" style="3" customWidth="1"/>
    <col min="17" max="17" width="17.75" style="3" bestFit="1" customWidth="1"/>
    <col min="18" max="18" width="14.125" style="3" customWidth="1"/>
    <col min="19" max="21" width="17.75" style="3" bestFit="1" customWidth="1"/>
    <col min="22" max="22" width="15.75" style="3" customWidth="1"/>
    <col min="23" max="23" width="14.75" style="3" customWidth="1"/>
    <col min="24" max="268" width="9" style="3"/>
    <col min="269" max="269" width="32" style="3" customWidth="1"/>
    <col min="270" max="270" width="14.875" style="3" customWidth="1"/>
    <col min="271" max="271" width="34.25" style="3" customWidth="1"/>
    <col min="272" max="272" width="13.5" style="3" customWidth="1"/>
    <col min="273" max="273" width="17.75" style="3" bestFit="1" customWidth="1"/>
    <col min="274" max="274" width="14.125" style="3" customWidth="1"/>
    <col min="275" max="277" width="17.75" style="3" bestFit="1" customWidth="1"/>
    <col min="278" max="278" width="15.75" style="3" customWidth="1"/>
    <col min="279" max="279" width="14.75" style="3" customWidth="1"/>
    <col min="280" max="524" width="9" style="3"/>
    <col min="525" max="525" width="32" style="3" customWidth="1"/>
    <col min="526" max="526" width="14.875" style="3" customWidth="1"/>
    <col min="527" max="527" width="34.25" style="3" customWidth="1"/>
    <col min="528" max="528" width="13.5" style="3" customWidth="1"/>
    <col min="529" max="529" width="17.75" style="3" bestFit="1" customWidth="1"/>
    <col min="530" max="530" width="14.125" style="3" customWidth="1"/>
    <col min="531" max="533" width="17.75" style="3" bestFit="1" customWidth="1"/>
    <col min="534" max="534" width="15.75" style="3" customWidth="1"/>
    <col min="535" max="535" width="14.75" style="3" customWidth="1"/>
    <col min="536" max="780" width="9" style="3"/>
    <col min="781" max="781" width="32" style="3" customWidth="1"/>
    <col min="782" max="782" width="14.875" style="3" customWidth="1"/>
    <col min="783" max="783" width="34.25" style="3" customWidth="1"/>
    <col min="784" max="784" width="13.5" style="3" customWidth="1"/>
    <col min="785" max="785" width="17.75" style="3" bestFit="1" customWidth="1"/>
    <col min="786" max="786" width="14.125" style="3" customWidth="1"/>
    <col min="787" max="789" width="17.75" style="3" bestFit="1" customWidth="1"/>
    <col min="790" max="790" width="15.75" style="3" customWidth="1"/>
    <col min="791" max="791" width="14.75" style="3" customWidth="1"/>
    <col min="792" max="1036" width="9" style="3"/>
    <col min="1037" max="1037" width="32" style="3" customWidth="1"/>
    <col min="1038" max="1038" width="14.875" style="3" customWidth="1"/>
    <col min="1039" max="1039" width="34.25" style="3" customWidth="1"/>
    <col min="1040" max="1040" width="13.5" style="3" customWidth="1"/>
    <col min="1041" max="1041" width="17.75" style="3" bestFit="1" customWidth="1"/>
    <col min="1042" max="1042" width="14.125" style="3" customWidth="1"/>
    <col min="1043" max="1045" width="17.75" style="3" bestFit="1" customWidth="1"/>
    <col min="1046" max="1046" width="15.75" style="3" customWidth="1"/>
    <col min="1047" max="1047" width="14.75" style="3" customWidth="1"/>
    <col min="1048" max="1292" width="9" style="3"/>
    <col min="1293" max="1293" width="32" style="3" customWidth="1"/>
    <col min="1294" max="1294" width="14.875" style="3" customWidth="1"/>
    <col min="1295" max="1295" width="34.25" style="3" customWidth="1"/>
    <col min="1296" max="1296" width="13.5" style="3" customWidth="1"/>
    <col min="1297" max="1297" width="17.75" style="3" bestFit="1" customWidth="1"/>
    <col min="1298" max="1298" width="14.125" style="3" customWidth="1"/>
    <col min="1299" max="1301" width="17.75" style="3" bestFit="1" customWidth="1"/>
    <col min="1302" max="1302" width="15.75" style="3" customWidth="1"/>
    <col min="1303" max="1303" width="14.75" style="3" customWidth="1"/>
    <col min="1304" max="1548" width="9" style="3"/>
    <col min="1549" max="1549" width="32" style="3" customWidth="1"/>
    <col min="1550" max="1550" width="14.875" style="3" customWidth="1"/>
    <col min="1551" max="1551" width="34.25" style="3" customWidth="1"/>
    <col min="1552" max="1552" width="13.5" style="3" customWidth="1"/>
    <col min="1553" max="1553" width="17.75" style="3" bestFit="1" customWidth="1"/>
    <col min="1554" max="1554" width="14.125" style="3" customWidth="1"/>
    <col min="1555" max="1557" width="17.75" style="3" bestFit="1" customWidth="1"/>
    <col min="1558" max="1558" width="15.75" style="3" customWidth="1"/>
    <col min="1559" max="1559" width="14.75" style="3" customWidth="1"/>
    <col min="1560" max="1804" width="9" style="3"/>
    <col min="1805" max="1805" width="32" style="3" customWidth="1"/>
    <col min="1806" max="1806" width="14.875" style="3" customWidth="1"/>
    <col min="1807" max="1807" width="34.25" style="3" customWidth="1"/>
    <col min="1808" max="1808" width="13.5" style="3" customWidth="1"/>
    <col min="1809" max="1809" width="17.75" style="3" bestFit="1" customWidth="1"/>
    <col min="1810" max="1810" width="14.125" style="3" customWidth="1"/>
    <col min="1811" max="1813" width="17.75" style="3" bestFit="1" customWidth="1"/>
    <col min="1814" max="1814" width="15.75" style="3" customWidth="1"/>
    <col min="1815" max="1815" width="14.75" style="3" customWidth="1"/>
    <col min="1816" max="2060" width="9" style="3"/>
    <col min="2061" max="2061" width="32" style="3" customWidth="1"/>
    <col min="2062" max="2062" width="14.875" style="3" customWidth="1"/>
    <col min="2063" max="2063" width="34.25" style="3" customWidth="1"/>
    <col min="2064" max="2064" width="13.5" style="3" customWidth="1"/>
    <col min="2065" max="2065" width="17.75" style="3" bestFit="1" customWidth="1"/>
    <col min="2066" max="2066" width="14.125" style="3" customWidth="1"/>
    <col min="2067" max="2069" width="17.75" style="3" bestFit="1" customWidth="1"/>
    <col min="2070" max="2070" width="15.75" style="3" customWidth="1"/>
    <col min="2071" max="2071" width="14.75" style="3" customWidth="1"/>
    <col min="2072" max="2316" width="9" style="3"/>
    <col min="2317" max="2317" width="32" style="3" customWidth="1"/>
    <col min="2318" max="2318" width="14.875" style="3" customWidth="1"/>
    <col min="2319" max="2319" width="34.25" style="3" customWidth="1"/>
    <col min="2320" max="2320" width="13.5" style="3" customWidth="1"/>
    <col min="2321" max="2321" width="17.75" style="3" bestFit="1" customWidth="1"/>
    <col min="2322" max="2322" width="14.125" style="3" customWidth="1"/>
    <col min="2323" max="2325" width="17.75" style="3" bestFit="1" customWidth="1"/>
    <col min="2326" max="2326" width="15.75" style="3" customWidth="1"/>
    <col min="2327" max="2327" width="14.75" style="3" customWidth="1"/>
    <col min="2328" max="2572" width="9" style="3"/>
    <col min="2573" max="2573" width="32" style="3" customWidth="1"/>
    <col min="2574" max="2574" width="14.875" style="3" customWidth="1"/>
    <col min="2575" max="2575" width="34.25" style="3" customWidth="1"/>
    <col min="2576" max="2576" width="13.5" style="3" customWidth="1"/>
    <col min="2577" max="2577" width="17.75" style="3" bestFit="1" customWidth="1"/>
    <col min="2578" max="2578" width="14.125" style="3" customWidth="1"/>
    <col min="2579" max="2581" width="17.75" style="3" bestFit="1" customWidth="1"/>
    <col min="2582" max="2582" width="15.75" style="3" customWidth="1"/>
    <col min="2583" max="2583" width="14.75" style="3" customWidth="1"/>
    <col min="2584" max="2828" width="9" style="3"/>
    <col min="2829" max="2829" width="32" style="3" customWidth="1"/>
    <col min="2830" max="2830" width="14.875" style="3" customWidth="1"/>
    <col min="2831" max="2831" width="34.25" style="3" customWidth="1"/>
    <col min="2832" max="2832" width="13.5" style="3" customWidth="1"/>
    <col min="2833" max="2833" width="17.75" style="3" bestFit="1" customWidth="1"/>
    <col min="2834" max="2834" width="14.125" style="3" customWidth="1"/>
    <col min="2835" max="2837" width="17.75" style="3" bestFit="1" customWidth="1"/>
    <col min="2838" max="2838" width="15.75" style="3" customWidth="1"/>
    <col min="2839" max="2839" width="14.75" style="3" customWidth="1"/>
    <col min="2840" max="3084" width="9" style="3"/>
    <col min="3085" max="3085" width="32" style="3" customWidth="1"/>
    <col min="3086" max="3086" width="14.875" style="3" customWidth="1"/>
    <col min="3087" max="3087" width="34.25" style="3" customWidth="1"/>
    <col min="3088" max="3088" width="13.5" style="3" customWidth="1"/>
    <col min="3089" max="3089" width="17.75" style="3" bestFit="1" customWidth="1"/>
    <col min="3090" max="3090" width="14.125" style="3" customWidth="1"/>
    <col min="3091" max="3093" width="17.75" style="3" bestFit="1" customWidth="1"/>
    <col min="3094" max="3094" width="15.75" style="3" customWidth="1"/>
    <col min="3095" max="3095" width="14.75" style="3" customWidth="1"/>
    <col min="3096" max="3340" width="9" style="3"/>
    <col min="3341" max="3341" width="32" style="3" customWidth="1"/>
    <col min="3342" max="3342" width="14.875" style="3" customWidth="1"/>
    <col min="3343" max="3343" width="34.25" style="3" customWidth="1"/>
    <col min="3344" max="3344" width="13.5" style="3" customWidth="1"/>
    <col min="3345" max="3345" width="17.75" style="3" bestFit="1" customWidth="1"/>
    <col min="3346" max="3346" width="14.125" style="3" customWidth="1"/>
    <col min="3347" max="3349" width="17.75" style="3" bestFit="1" customWidth="1"/>
    <col min="3350" max="3350" width="15.75" style="3" customWidth="1"/>
    <col min="3351" max="3351" width="14.75" style="3" customWidth="1"/>
    <col min="3352" max="3596" width="9" style="3"/>
    <col min="3597" max="3597" width="32" style="3" customWidth="1"/>
    <col min="3598" max="3598" width="14.875" style="3" customWidth="1"/>
    <col min="3599" max="3599" width="34.25" style="3" customWidth="1"/>
    <col min="3600" max="3600" width="13.5" style="3" customWidth="1"/>
    <col min="3601" max="3601" width="17.75" style="3" bestFit="1" customWidth="1"/>
    <col min="3602" max="3602" width="14.125" style="3" customWidth="1"/>
    <col min="3603" max="3605" width="17.75" style="3" bestFit="1" customWidth="1"/>
    <col min="3606" max="3606" width="15.75" style="3" customWidth="1"/>
    <col min="3607" max="3607" width="14.75" style="3" customWidth="1"/>
    <col min="3608" max="3852" width="9" style="3"/>
    <col min="3853" max="3853" width="32" style="3" customWidth="1"/>
    <col min="3854" max="3854" width="14.875" style="3" customWidth="1"/>
    <col min="3855" max="3855" width="34.25" style="3" customWidth="1"/>
    <col min="3856" max="3856" width="13.5" style="3" customWidth="1"/>
    <col min="3857" max="3857" width="17.75" style="3" bestFit="1" customWidth="1"/>
    <col min="3858" max="3858" width="14.125" style="3" customWidth="1"/>
    <col min="3859" max="3861" width="17.75" style="3" bestFit="1" customWidth="1"/>
    <col min="3862" max="3862" width="15.75" style="3" customWidth="1"/>
    <col min="3863" max="3863" width="14.75" style="3" customWidth="1"/>
    <col min="3864" max="4108" width="9" style="3"/>
    <col min="4109" max="4109" width="32" style="3" customWidth="1"/>
    <col min="4110" max="4110" width="14.875" style="3" customWidth="1"/>
    <col min="4111" max="4111" width="34.25" style="3" customWidth="1"/>
    <col min="4112" max="4112" width="13.5" style="3" customWidth="1"/>
    <col min="4113" max="4113" width="17.75" style="3" bestFit="1" customWidth="1"/>
    <col min="4114" max="4114" width="14.125" style="3" customWidth="1"/>
    <col min="4115" max="4117" width="17.75" style="3" bestFit="1" customWidth="1"/>
    <col min="4118" max="4118" width="15.75" style="3" customWidth="1"/>
    <col min="4119" max="4119" width="14.75" style="3" customWidth="1"/>
    <col min="4120" max="4364" width="9" style="3"/>
    <col min="4365" max="4365" width="32" style="3" customWidth="1"/>
    <col min="4366" max="4366" width="14.875" style="3" customWidth="1"/>
    <col min="4367" max="4367" width="34.25" style="3" customWidth="1"/>
    <col min="4368" max="4368" width="13.5" style="3" customWidth="1"/>
    <col min="4369" max="4369" width="17.75" style="3" bestFit="1" customWidth="1"/>
    <col min="4370" max="4370" width="14.125" style="3" customWidth="1"/>
    <col min="4371" max="4373" width="17.75" style="3" bestFit="1" customWidth="1"/>
    <col min="4374" max="4374" width="15.75" style="3" customWidth="1"/>
    <col min="4375" max="4375" width="14.75" style="3" customWidth="1"/>
    <col min="4376" max="4620" width="9" style="3"/>
    <col min="4621" max="4621" width="32" style="3" customWidth="1"/>
    <col min="4622" max="4622" width="14.875" style="3" customWidth="1"/>
    <col min="4623" max="4623" width="34.25" style="3" customWidth="1"/>
    <col min="4624" max="4624" width="13.5" style="3" customWidth="1"/>
    <col min="4625" max="4625" width="17.75" style="3" bestFit="1" customWidth="1"/>
    <col min="4626" max="4626" width="14.125" style="3" customWidth="1"/>
    <col min="4627" max="4629" width="17.75" style="3" bestFit="1" customWidth="1"/>
    <col min="4630" max="4630" width="15.75" style="3" customWidth="1"/>
    <col min="4631" max="4631" width="14.75" style="3" customWidth="1"/>
    <col min="4632" max="4876" width="9" style="3"/>
    <col min="4877" max="4877" width="32" style="3" customWidth="1"/>
    <col min="4878" max="4878" width="14.875" style="3" customWidth="1"/>
    <col min="4879" max="4879" width="34.25" style="3" customWidth="1"/>
    <col min="4880" max="4880" width="13.5" style="3" customWidth="1"/>
    <col min="4881" max="4881" width="17.75" style="3" bestFit="1" customWidth="1"/>
    <col min="4882" max="4882" width="14.125" style="3" customWidth="1"/>
    <col min="4883" max="4885" width="17.75" style="3" bestFit="1" customWidth="1"/>
    <col min="4886" max="4886" width="15.75" style="3" customWidth="1"/>
    <col min="4887" max="4887" width="14.75" style="3" customWidth="1"/>
    <col min="4888" max="5132" width="9" style="3"/>
    <col min="5133" max="5133" width="32" style="3" customWidth="1"/>
    <col min="5134" max="5134" width="14.875" style="3" customWidth="1"/>
    <col min="5135" max="5135" width="34.25" style="3" customWidth="1"/>
    <col min="5136" max="5136" width="13.5" style="3" customWidth="1"/>
    <col min="5137" max="5137" width="17.75" style="3" bestFit="1" customWidth="1"/>
    <col min="5138" max="5138" width="14.125" style="3" customWidth="1"/>
    <col min="5139" max="5141" width="17.75" style="3" bestFit="1" customWidth="1"/>
    <col min="5142" max="5142" width="15.75" style="3" customWidth="1"/>
    <col min="5143" max="5143" width="14.75" style="3" customWidth="1"/>
    <col min="5144" max="5388" width="9" style="3"/>
    <col min="5389" max="5389" width="32" style="3" customWidth="1"/>
    <col min="5390" max="5390" width="14.875" style="3" customWidth="1"/>
    <col min="5391" max="5391" width="34.25" style="3" customWidth="1"/>
    <col min="5392" max="5392" width="13.5" style="3" customWidth="1"/>
    <col min="5393" max="5393" width="17.75" style="3" bestFit="1" customWidth="1"/>
    <col min="5394" max="5394" width="14.125" style="3" customWidth="1"/>
    <col min="5395" max="5397" width="17.75" style="3" bestFit="1" customWidth="1"/>
    <col min="5398" max="5398" width="15.75" style="3" customWidth="1"/>
    <col min="5399" max="5399" width="14.75" style="3" customWidth="1"/>
    <col min="5400" max="5644" width="9" style="3"/>
    <col min="5645" max="5645" width="32" style="3" customWidth="1"/>
    <col min="5646" max="5646" width="14.875" style="3" customWidth="1"/>
    <col min="5647" max="5647" width="34.25" style="3" customWidth="1"/>
    <col min="5648" max="5648" width="13.5" style="3" customWidth="1"/>
    <col min="5649" max="5649" width="17.75" style="3" bestFit="1" customWidth="1"/>
    <col min="5650" max="5650" width="14.125" style="3" customWidth="1"/>
    <col min="5651" max="5653" width="17.75" style="3" bestFit="1" customWidth="1"/>
    <col min="5654" max="5654" width="15.75" style="3" customWidth="1"/>
    <col min="5655" max="5655" width="14.75" style="3" customWidth="1"/>
    <col min="5656" max="5900" width="9" style="3"/>
    <col min="5901" max="5901" width="32" style="3" customWidth="1"/>
    <col min="5902" max="5902" width="14.875" style="3" customWidth="1"/>
    <col min="5903" max="5903" width="34.25" style="3" customWidth="1"/>
    <col min="5904" max="5904" width="13.5" style="3" customWidth="1"/>
    <col min="5905" max="5905" width="17.75" style="3" bestFit="1" customWidth="1"/>
    <col min="5906" max="5906" width="14.125" style="3" customWidth="1"/>
    <col min="5907" max="5909" width="17.75" style="3" bestFit="1" customWidth="1"/>
    <col min="5910" max="5910" width="15.75" style="3" customWidth="1"/>
    <col min="5911" max="5911" width="14.75" style="3" customWidth="1"/>
    <col min="5912" max="6156" width="9" style="3"/>
    <col min="6157" max="6157" width="32" style="3" customWidth="1"/>
    <col min="6158" max="6158" width="14.875" style="3" customWidth="1"/>
    <col min="6159" max="6159" width="34.25" style="3" customWidth="1"/>
    <col min="6160" max="6160" width="13.5" style="3" customWidth="1"/>
    <col min="6161" max="6161" width="17.75" style="3" bestFit="1" customWidth="1"/>
    <col min="6162" max="6162" width="14.125" style="3" customWidth="1"/>
    <col min="6163" max="6165" width="17.75" style="3" bestFit="1" customWidth="1"/>
    <col min="6166" max="6166" width="15.75" style="3" customWidth="1"/>
    <col min="6167" max="6167" width="14.75" style="3" customWidth="1"/>
    <col min="6168" max="6412" width="9" style="3"/>
    <col min="6413" max="6413" width="32" style="3" customWidth="1"/>
    <col min="6414" max="6414" width="14.875" style="3" customWidth="1"/>
    <col min="6415" max="6415" width="34.25" style="3" customWidth="1"/>
    <col min="6416" max="6416" width="13.5" style="3" customWidth="1"/>
    <col min="6417" max="6417" width="17.75" style="3" bestFit="1" customWidth="1"/>
    <col min="6418" max="6418" width="14.125" style="3" customWidth="1"/>
    <col min="6419" max="6421" width="17.75" style="3" bestFit="1" customWidth="1"/>
    <col min="6422" max="6422" width="15.75" style="3" customWidth="1"/>
    <col min="6423" max="6423" width="14.75" style="3" customWidth="1"/>
    <col min="6424" max="6668" width="9" style="3"/>
    <col min="6669" max="6669" width="32" style="3" customWidth="1"/>
    <col min="6670" max="6670" width="14.875" style="3" customWidth="1"/>
    <col min="6671" max="6671" width="34.25" style="3" customWidth="1"/>
    <col min="6672" max="6672" width="13.5" style="3" customWidth="1"/>
    <col min="6673" max="6673" width="17.75" style="3" bestFit="1" customWidth="1"/>
    <col min="6674" max="6674" width="14.125" style="3" customWidth="1"/>
    <col min="6675" max="6677" width="17.75" style="3" bestFit="1" customWidth="1"/>
    <col min="6678" max="6678" width="15.75" style="3" customWidth="1"/>
    <col min="6679" max="6679" width="14.75" style="3" customWidth="1"/>
    <col min="6680" max="6924" width="9" style="3"/>
    <col min="6925" max="6925" width="32" style="3" customWidth="1"/>
    <col min="6926" max="6926" width="14.875" style="3" customWidth="1"/>
    <col min="6927" max="6927" width="34.25" style="3" customWidth="1"/>
    <col min="6928" max="6928" width="13.5" style="3" customWidth="1"/>
    <col min="6929" max="6929" width="17.75" style="3" bestFit="1" customWidth="1"/>
    <col min="6930" max="6930" width="14.125" style="3" customWidth="1"/>
    <col min="6931" max="6933" width="17.75" style="3" bestFit="1" customWidth="1"/>
    <col min="6934" max="6934" width="15.75" style="3" customWidth="1"/>
    <col min="6935" max="6935" width="14.75" style="3" customWidth="1"/>
    <col min="6936" max="7180" width="9" style="3"/>
    <col min="7181" max="7181" width="32" style="3" customWidth="1"/>
    <col min="7182" max="7182" width="14.875" style="3" customWidth="1"/>
    <col min="7183" max="7183" width="34.25" style="3" customWidth="1"/>
    <col min="7184" max="7184" width="13.5" style="3" customWidth="1"/>
    <col min="7185" max="7185" width="17.75" style="3" bestFit="1" customWidth="1"/>
    <col min="7186" max="7186" width="14.125" style="3" customWidth="1"/>
    <col min="7187" max="7189" width="17.75" style="3" bestFit="1" customWidth="1"/>
    <col min="7190" max="7190" width="15.75" style="3" customWidth="1"/>
    <col min="7191" max="7191" width="14.75" style="3" customWidth="1"/>
    <col min="7192" max="7436" width="9" style="3"/>
    <col min="7437" max="7437" width="32" style="3" customWidth="1"/>
    <col min="7438" max="7438" width="14.875" style="3" customWidth="1"/>
    <col min="7439" max="7439" width="34.25" style="3" customWidth="1"/>
    <col min="7440" max="7440" width="13.5" style="3" customWidth="1"/>
    <col min="7441" max="7441" width="17.75" style="3" bestFit="1" customWidth="1"/>
    <col min="7442" max="7442" width="14.125" style="3" customWidth="1"/>
    <col min="7443" max="7445" width="17.75" style="3" bestFit="1" customWidth="1"/>
    <col min="7446" max="7446" width="15.75" style="3" customWidth="1"/>
    <col min="7447" max="7447" width="14.75" style="3" customWidth="1"/>
    <col min="7448" max="7692" width="9" style="3"/>
    <col min="7693" max="7693" width="32" style="3" customWidth="1"/>
    <col min="7694" max="7694" width="14.875" style="3" customWidth="1"/>
    <col min="7695" max="7695" width="34.25" style="3" customWidth="1"/>
    <col min="7696" max="7696" width="13.5" style="3" customWidth="1"/>
    <col min="7697" max="7697" width="17.75" style="3" bestFit="1" customWidth="1"/>
    <col min="7698" max="7698" width="14.125" style="3" customWidth="1"/>
    <col min="7699" max="7701" width="17.75" style="3" bestFit="1" customWidth="1"/>
    <col min="7702" max="7702" width="15.75" style="3" customWidth="1"/>
    <col min="7703" max="7703" width="14.75" style="3" customWidth="1"/>
    <col min="7704" max="7948" width="9" style="3"/>
    <col min="7949" max="7949" width="32" style="3" customWidth="1"/>
    <col min="7950" max="7950" width="14.875" style="3" customWidth="1"/>
    <col min="7951" max="7951" width="34.25" style="3" customWidth="1"/>
    <col min="7952" max="7952" width="13.5" style="3" customWidth="1"/>
    <col min="7953" max="7953" width="17.75" style="3" bestFit="1" customWidth="1"/>
    <col min="7954" max="7954" width="14.125" style="3" customWidth="1"/>
    <col min="7955" max="7957" width="17.75" style="3" bestFit="1" customWidth="1"/>
    <col min="7958" max="7958" width="15.75" style="3" customWidth="1"/>
    <col min="7959" max="7959" width="14.75" style="3" customWidth="1"/>
    <col min="7960" max="8204" width="9" style="3"/>
    <col min="8205" max="8205" width="32" style="3" customWidth="1"/>
    <col min="8206" max="8206" width="14.875" style="3" customWidth="1"/>
    <col min="8207" max="8207" width="34.25" style="3" customWidth="1"/>
    <col min="8208" max="8208" width="13.5" style="3" customWidth="1"/>
    <col min="8209" max="8209" width="17.75" style="3" bestFit="1" customWidth="1"/>
    <col min="8210" max="8210" width="14.125" style="3" customWidth="1"/>
    <col min="8211" max="8213" width="17.75" style="3" bestFit="1" customWidth="1"/>
    <col min="8214" max="8214" width="15.75" style="3" customWidth="1"/>
    <col min="8215" max="8215" width="14.75" style="3" customWidth="1"/>
    <col min="8216" max="8460" width="9" style="3"/>
    <col min="8461" max="8461" width="32" style="3" customWidth="1"/>
    <col min="8462" max="8462" width="14.875" style="3" customWidth="1"/>
    <col min="8463" max="8463" width="34.25" style="3" customWidth="1"/>
    <col min="8464" max="8464" width="13.5" style="3" customWidth="1"/>
    <col min="8465" max="8465" width="17.75" style="3" bestFit="1" customWidth="1"/>
    <col min="8466" max="8466" width="14.125" style="3" customWidth="1"/>
    <col min="8467" max="8469" width="17.75" style="3" bestFit="1" customWidth="1"/>
    <col min="8470" max="8470" width="15.75" style="3" customWidth="1"/>
    <col min="8471" max="8471" width="14.75" style="3" customWidth="1"/>
    <col min="8472" max="8716" width="9" style="3"/>
    <col min="8717" max="8717" width="32" style="3" customWidth="1"/>
    <col min="8718" max="8718" width="14.875" style="3" customWidth="1"/>
    <col min="8719" max="8719" width="34.25" style="3" customWidth="1"/>
    <col min="8720" max="8720" width="13.5" style="3" customWidth="1"/>
    <col min="8721" max="8721" width="17.75" style="3" bestFit="1" customWidth="1"/>
    <col min="8722" max="8722" width="14.125" style="3" customWidth="1"/>
    <col min="8723" max="8725" width="17.75" style="3" bestFit="1" customWidth="1"/>
    <col min="8726" max="8726" width="15.75" style="3" customWidth="1"/>
    <col min="8727" max="8727" width="14.75" style="3" customWidth="1"/>
    <col min="8728" max="8972" width="9" style="3"/>
    <col min="8973" max="8973" width="32" style="3" customWidth="1"/>
    <col min="8974" max="8974" width="14.875" style="3" customWidth="1"/>
    <col min="8975" max="8975" width="34.25" style="3" customWidth="1"/>
    <col min="8976" max="8976" width="13.5" style="3" customWidth="1"/>
    <col min="8977" max="8977" width="17.75" style="3" bestFit="1" customWidth="1"/>
    <col min="8978" max="8978" width="14.125" style="3" customWidth="1"/>
    <col min="8979" max="8981" width="17.75" style="3" bestFit="1" customWidth="1"/>
    <col min="8982" max="8982" width="15.75" style="3" customWidth="1"/>
    <col min="8983" max="8983" width="14.75" style="3" customWidth="1"/>
    <col min="8984" max="9228" width="9" style="3"/>
    <col min="9229" max="9229" width="32" style="3" customWidth="1"/>
    <col min="9230" max="9230" width="14.875" style="3" customWidth="1"/>
    <col min="9231" max="9231" width="34.25" style="3" customWidth="1"/>
    <col min="9232" max="9232" width="13.5" style="3" customWidth="1"/>
    <col min="9233" max="9233" width="17.75" style="3" bestFit="1" customWidth="1"/>
    <col min="9234" max="9234" width="14.125" style="3" customWidth="1"/>
    <col min="9235" max="9237" width="17.75" style="3" bestFit="1" customWidth="1"/>
    <col min="9238" max="9238" width="15.75" style="3" customWidth="1"/>
    <col min="9239" max="9239" width="14.75" style="3" customWidth="1"/>
    <col min="9240" max="9484" width="9" style="3"/>
    <col min="9485" max="9485" width="32" style="3" customWidth="1"/>
    <col min="9486" max="9486" width="14.875" style="3" customWidth="1"/>
    <col min="9487" max="9487" width="34.25" style="3" customWidth="1"/>
    <col min="9488" max="9488" width="13.5" style="3" customWidth="1"/>
    <col min="9489" max="9489" width="17.75" style="3" bestFit="1" customWidth="1"/>
    <col min="9490" max="9490" width="14.125" style="3" customWidth="1"/>
    <col min="9491" max="9493" width="17.75" style="3" bestFit="1" customWidth="1"/>
    <col min="9494" max="9494" width="15.75" style="3" customWidth="1"/>
    <col min="9495" max="9495" width="14.75" style="3" customWidth="1"/>
    <col min="9496" max="9740" width="9" style="3"/>
    <col min="9741" max="9741" width="32" style="3" customWidth="1"/>
    <col min="9742" max="9742" width="14.875" style="3" customWidth="1"/>
    <col min="9743" max="9743" width="34.25" style="3" customWidth="1"/>
    <col min="9744" max="9744" width="13.5" style="3" customWidth="1"/>
    <col min="9745" max="9745" width="17.75" style="3" bestFit="1" customWidth="1"/>
    <col min="9746" max="9746" width="14.125" style="3" customWidth="1"/>
    <col min="9747" max="9749" width="17.75" style="3" bestFit="1" customWidth="1"/>
    <col min="9750" max="9750" width="15.75" style="3" customWidth="1"/>
    <col min="9751" max="9751" width="14.75" style="3" customWidth="1"/>
    <col min="9752" max="9996" width="9" style="3"/>
    <col min="9997" max="9997" width="32" style="3" customWidth="1"/>
    <col min="9998" max="9998" width="14.875" style="3" customWidth="1"/>
    <col min="9999" max="9999" width="34.25" style="3" customWidth="1"/>
    <col min="10000" max="10000" width="13.5" style="3" customWidth="1"/>
    <col min="10001" max="10001" width="17.75" style="3" bestFit="1" customWidth="1"/>
    <col min="10002" max="10002" width="14.125" style="3" customWidth="1"/>
    <col min="10003" max="10005" width="17.75" style="3" bestFit="1" customWidth="1"/>
    <col min="10006" max="10006" width="15.75" style="3" customWidth="1"/>
    <col min="10007" max="10007" width="14.75" style="3" customWidth="1"/>
    <col min="10008" max="10252" width="9" style="3"/>
    <col min="10253" max="10253" width="32" style="3" customWidth="1"/>
    <col min="10254" max="10254" width="14.875" style="3" customWidth="1"/>
    <col min="10255" max="10255" width="34.25" style="3" customWidth="1"/>
    <col min="10256" max="10256" width="13.5" style="3" customWidth="1"/>
    <col min="10257" max="10257" width="17.75" style="3" bestFit="1" customWidth="1"/>
    <col min="10258" max="10258" width="14.125" style="3" customWidth="1"/>
    <col min="10259" max="10261" width="17.75" style="3" bestFit="1" customWidth="1"/>
    <col min="10262" max="10262" width="15.75" style="3" customWidth="1"/>
    <col min="10263" max="10263" width="14.75" style="3" customWidth="1"/>
    <col min="10264" max="10508" width="9" style="3"/>
    <col min="10509" max="10509" width="32" style="3" customWidth="1"/>
    <col min="10510" max="10510" width="14.875" style="3" customWidth="1"/>
    <col min="10511" max="10511" width="34.25" style="3" customWidth="1"/>
    <col min="10512" max="10512" width="13.5" style="3" customWidth="1"/>
    <col min="10513" max="10513" width="17.75" style="3" bestFit="1" customWidth="1"/>
    <col min="10514" max="10514" width="14.125" style="3" customWidth="1"/>
    <col min="10515" max="10517" width="17.75" style="3" bestFit="1" customWidth="1"/>
    <col min="10518" max="10518" width="15.75" style="3" customWidth="1"/>
    <col min="10519" max="10519" width="14.75" style="3" customWidth="1"/>
    <col min="10520" max="10764" width="9" style="3"/>
    <col min="10765" max="10765" width="32" style="3" customWidth="1"/>
    <col min="10766" max="10766" width="14.875" style="3" customWidth="1"/>
    <col min="10767" max="10767" width="34.25" style="3" customWidth="1"/>
    <col min="10768" max="10768" width="13.5" style="3" customWidth="1"/>
    <col min="10769" max="10769" width="17.75" style="3" bestFit="1" customWidth="1"/>
    <col min="10770" max="10770" width="14.125" style="3" customWidth="1"/>
    <col min="10771" max="10773" width="17.75" style="3" bestFit="1" customWidth="1"/>
    <col min="10774" max="10774" width="15.75" style="3" customWidth="1"/>
    <col min="10775" max="10775" width="14.75" style="3" customWidth="1"/>
    <col min="10776" max="11020" width="9" style="3"/>
    <col min="11021" max="11021" width="32" style="3" customWidth="1"/>
    <col min="11022" max="11022" width="14.875" style="3" customWidth="1"/>
    <col min="11023" max="11023" width="34.25" style="3" customWidth="1"/>
    <col min="11024" max="11024" width="13.5" style="3" customWidth="1"/>
    <col min="11025" max="11025" width="17.75" style="3" bestFit="1" customWidth="1"/>
    <col min="11026" max="11026" width="14.125" style="3" customWidth="1"/>
    <col min="11027" max="11029" width="17.75" style="3" bestFit="1" customWidth="1"/>
    <col min="11030" max="11030" width="15.75" style="3" customWidth="1"/>
    <col min="11031" max="11031" width="14.75" style="3" customWidth="1"/>
    <col min="11032" max="11276" width="9" style="3"/>
    <col min="11277" max="11277" width="32" style="3" customWidth="1"/>
    <col min="11278" max="11278" width="14.875" style="3" customWidth="1"/>
    <col min="11279" max="11279" width="34.25" style="3" customWidth="1"/>
    <col min="11280" max="11280" width="13.5" style="3" customWidth="1"/>
    <col min="11281" max="11281" width="17.75" style="3" bestFit="1" customWidth="1"/>
    <col min="11282" max="11282" width="14.125" style="3" customWidth="1"/>
    <col min="11283" max="11285" width="17.75" style="3" bestFit="1" customWidth="1"/>
    <col min="11286" max="11286" width="15.75" style="3" customWidth="1"/>
    <col min="11287" max="11287" width="14.75" style="3" customWidth="1"/>
    <col min="11288" max="11532" width="9" style="3"/>
    <col min="11533" max="11533" width="32" style="3" customWidth="1"/>
    <col min="11534" max="11534" width="14.875" style="3" customWidth="1"/>
    <col min="11535" max="11535" width="34.25" style="3" customWidth="1"/>
    <col min="11536" max="11536" width="13.5" style="3" customWidth="1"/>
    <col min="11537" max="11537" width="17.75" style="3" bestFit="1" customWidth="1"/>
    <col min="11538" max="11538" width="14.125" style="3" customWidth="1"/>
    <col min="11539" max="11541" width="17.75" style="3" bestFit="1" customWidth="1"/>
    <col min="11542" max="11542" width="15.75" style="3" customWidth="1"/>
    <col min="11543" max="11543" width="14.75" style="3" customWidth="1"/>
    <col min="11544" max="11788" width="9" style="3"/>
    <col min="11789" max="11789" width="32" style="3" customWidth="1"/>
    <col min="11790" max="11790" width="14.875" style="3" customWidth="1"/>
    <col min="11791" max="11791" width="34.25" style="3" customWidth="1"/>
    <col min="11792" max="11792" width="13.5" style="3" customWidth="1"/>
    <col min="11793" max="11793" width="17.75" style="3" bestFit="1" customWidth="1"/>
    <col min="11794" max="11794" width="14.125" style="3" customWidth="1"/>
    <col min="11795" max="11797" width="17.75" style="3" bestFit="1" customWidth="1"/>
    <col min="11798" max="11798" width="15.75" style="3" customWidth="1"/>
    <col min="11799" max="11799" width="14.75" style="3" customWidth="1"/>
    <col min="11800" max="12044" width="9" style="3"/>
    <col min="12045" max="12045" width="32" style="3" customWidth="1"/>
    <col min="12046" max="12046" width="14.875" style="3" customWidth="1"/>
    <col min="12047" max="12047" width="34.25" style="3" customWidth="1"/>
    <col min="12048" max="12048" width="13.5" style="3" customWidth="1"/>
    <col min="12049" max="12049" width="17.75" style="3" bestFit="1" customWidth="1"/>
    <col min="12050" max="12050" width="14.125" style="3" customWidth="1"/>
    <col min="12051" max="12053" width="17.75" style="3" bestFit="1" customWidth="1"/>
    <col min="12054" max="12054" width="15.75" style="3" customWidth="1"/>
    <col min="12055" max="12055" width="14.75" style="3" customWidth="1"/>
    <col min="12056" max="12300" width="9" style="3"/>
    <col min="12301" max="12301" width="32" style="3" customWidth="1"/>
    <col min="12302" max="12302" width="14.875" style="3" customWidth="1"/>
    <col min="12303" max="12303" width="34.25" style="3" customWidth="1"/>
    <col min="12304" max="12304" width="13.5" style="3" customWidth="1"/>
    <col min="12305" max="12305" width="17.75" style="3" bestFit="1" customWidth="1"/>
    <col min="12306" max="12306" width="14.125" style="3" customWidth="1"/>
    <col min="12307" max="12309" width="17.75" style="3" bestFit="1" customWidth="1"/>
    <col min="12310" max="12310" width="15.75" style="3" customWidth="1"/>
    <col min="12311" max="12311" width="14.75" style="3" customWidth="1"/>
    <col min="12312" max="12556" width="9" style="3"/>
    <col min="12557" max="12557" width="32" style="3" customWidth="1"/>
    <col min="12558" max="12558" width="14.875" style="3" customWidth="1"/>
    <col min="12559" max="12559" width="34.25" style="3" customWidth="1"/>
    <col min="12560" max="12560" width="13.5" style="3" customWidth="1"/>
    <col min="12561" max="12561" width="17.75" style="3" bestFit="1" customWidth="1"/>
    <col min="12562" max="12562" width="14.125" style="3" customWidth="1"/>
    <col min="12563" max="12565" width="17.75" style="3" bestFit="1" customWidth="1"/>
    <col min="12566" max="12566" width="15.75" style="3" customWidth="1"/>
    <col min="12567" max="12567" width="14.75" style="3" customWidth="1"/>
    <col min="12568" max="12812" width="9" style="3"/>
    <col min="12813" max="12813" width="32" style="3" customWidth="1"/>
    <col min="12814" max="12814" width="14.875" style="3" customWidth="1"/>
    <col min="12815" max="12815" width="34.25" style="3" customWidth="1"/>
    <col min="12816" max="12816" width="13.5" style="3" customWidth="1"/>
    <col min="12817" max="12817" width="17.75" style="3" bestFit="1" customWidth="1"/>
    <col min="12818" max="12818" width="14.125" style="3" customWidth="1"/>
    <col min="12819" max="12821" width="17.75" style="3" bestFit="1" customWidth="1"/>
    <col min="12822" max="12822" width="15.75" style="3" customWidth="1"/>
    <col min="12823" max="12823" width="14.75" style="3" customWidth="1"/>
    <col min="12824" max="13068" width="9" style="3"/>
    <col min="13069" max="13069" width="32" style="3" customWidth="1"/>
    <col min="13070" max="13070" width="14.875" style="3" customWidth="1"/>
    <col min="13071" max="13071" width="34.25" style="3" customWidth="1"/>
    <col min="13072" max="13072" width="13.5" style="3" customWidth="1"/>
    <col min="13073" max="13073" width="17.75" style="3" bestFit="1" customWidth="1"/>
    <col min="13074" max="13074" width="14.125" style="3" customWidth="1"/>
    <col min="13075" max="13077" width="17.75" style="3" bestFit="1" customWidth="1"/>
    <col min="13078" max="13078" width="15.75" style="3" customWidth="1"/>
    <col min="13079" max="13079" width="14.75" style="3" customWidth="1"/>
    <col min="13080" max="13324" width="9" style="3"/>
    <col min="13325" max="13325" width="32" style="3" customWidth="1"/>
    <col min="13326" max="13326" width="14.875" style="3" customWidth="1"/>
    <col min="13327" max="13327" width="34.25" style="3" customWidth="1"/>
    <col min="13328" max="13328" width="13.5" style="3" customWidth="1"/>
    <col min="13329" max="13329" width="17.75" style="3" bestFit="1" customWidth="1"/>
    <col min="13330" max="13330" width="14.125" style="3" customWidth="1"/>
    <col min="13331" max="13333" width="17.75" style="3" bestFit="1" customWidth="1"/>
    <col min="13334" max="13334" width="15.75" style="3" customWidth="1"/>
    <col min="13335" max="13335" width="14.75" style="3" customWidth="1"/>
    <col min="13336" max="13580" width="9" style="3"/>
    <col min="13581" max="13581" width="32" style="3" customWidth="1"/>
    <col min="13582" max="13582" width="14.875" style="3" customWidth="1"/>
    <col min="13583" max="13583" width="34.25" style="3" customWidth="1"/>
    <col min="13584" max="13584" width="13.5" style="3" customWidth="1"/>
    <col min="13585" max="13585" width="17.75" style="3" bestFit="1" customWidth="1"/>
    <col min="13586" max="13586" width="14.125" style="3" customWidth="1"/>
    <col min="13587" max="13589" width="17.75" style="3" bestFit="1" customWidth="1"/>
    <col min="13590" max="13590" width="15.75" style="3" customWidth="1"/>
    <col min="13591" max="13591" width="14.75" style="3" customWidth="1"/>
    <col min="13592" max="13836" width="9" style="3"/>
    <col min="13837" max="13837" width="32" style="3" customWidth="1"/>
    <col min="13838" max="13838" width="14.875" style="3" customWidth="1"/>
    <col min="13839" max="13839" width="34.25" style="3" customWidth="1"/>
    <col min="13840" max="13840" width="13.5" style="3" customWidth="1"/>
    <col min="13841" max="13841" width="17.75" style="3" bestFit="1" customWidth="1"/>
    <col min="13842" max="13842" width="14.125" style="3" customWidth="1"/>
    <col min="13843" max="13845" width="17.75" style="3" bestFit="1" customWidth="1"/>
    <col min="13846" max="13846" width="15.75" style="3" customWidth="1"/>
    <col min="13847" max="13847" width="14.75" style="3" customWidth="1"/>
    <col min="13848" max="14092" width="9" style="3"/>
    <col min="14093" max="14093" width="32" style="3" customWidth="1"/>
    <col min="14094" max="14094" width="14.875" style="3" customWidth="1"/>
    <col min="14095" max="14095" width="34.25" style="3" customWidth="1"/>
    <col min="14096" max="14096" width="13.5" style="3" customWidth="1"/>
    <col min="14097" max="14097" width="17.75" style="3" bestFit="1" customWidth="1"/>
    <col min="14098" max="14098" width="14.125" style="3" customWidth="1"/>
    <col min="14099" max="14101" width="17.75" style="3" bestFit="1" customWidth="1"/>
    <col min="14102" max="14102" width="15.75" style="3" customWidth="1"/>
    <col min="14103" max="14103" width="14.75" style="3" customWidth="1"/>
    <col min="14104" max="14348" width="9" style="3"/>
    <col min="14349" max="14349" width="32" style="3" customWidth="1"/>
    <col min="14350" max="14350" width="14.875" style="3" customWidth="1"/>
    <col min="14351" max="14351" width="34.25" style="3" customWidth="1"/>
    <col min="14352" max="14352" width="13.5" style="3" customWidth="1"/>
    <col min="14353" max="14353" width="17.75" style="3" bestFit="1" customWidth="1"/>
    <col min="14354" max="14354" width="14.125" style="3" customWidth="1"/>
    <col min="14355" max="14357" width="17.75" style="3" bestFit="1" customWidth="1"/>
    <col min="14358" max="14358" width="15.75" style="3" customWidth="1"/>
    <col min="14359" max="14359" width="14.75" style="3" customWidth="1"/>
    <col min="14360" max="14604" width="9" style="3"/>
    <col min="14605" max="14605" width="32" style="3" customWidth="1"/>
    <col min="14606" max="14606" width="14.875" style="3" customWidth="1"/>
    <col min="14607" max="14607" width="34.25" style="3" customWidth="1"/>
    <col min="14608" max="14608" width="13.5" style="3" customWidth="1"/>
    <col min="14609" max="14609" width="17.75" style="3" bestFit="1" customWidth="1"/>
    <col min="14610" max="14610" width="14.125" style="3" customWidth="1"/>
    <col min="14611" max="14613" width="17.75" style="3" bestFit="1" customWidth="1"/>
    <col min="14614" max="14614" width="15.75" style="3" customWidth="1"/>
    <col min="14615" max="14615" width="14.75" style="3" customWidth="1"/>
    <col min="14616" max="14860" width="9" style="3"/>
    <col min="14861" max="14861" width="32" style="3" customWidth="1"/>
    <col min="14862" max="14862" width="14.875" style="3" customWidth="1"/>
    <col min="14863" max="14863" width="34.25" style="3" customWidth="1"/>
    <col min="14864" max="14864" width="13.5" style="3" customWidth="1"/>
    <col min="14865" max="14865" width="17.75" style="3" bestFit="1" customWidth="1"/>
    <col min="14866" max="14866" width="14.125" style="3" customWidth="1"/>
    <col min="14867" max="14869" width="17.75" style="3" bestFit="1" customWidth="1"/>
    <col min="14870" max="14870" width="15.75" style="3" customWidth="1"/>
    <col min="14871" max="14871" width="14.75" style="3" customWidth="1"/>
    <col min="14872" max="15116" width="9" style="3"/>
    <col min="15117" max="15117" width="32" style="3" customWidth="1"/>
    <col min="15118" max="15118" width="14.875" style="3" customWidth="1"/>
    <col min="15119" max="15119" width="34.25" style="3" customWidth="1"/>
    <col min="15120" max="15120" width="13.5" style="3" customWidth="1"/>
    <col min="15121" max="15121" width="17.75" style="3" bestFit="1" customWidth="1"/>
    <col min="15122" max="15122" width="14.125" style="3" customWidth="1"/>
    <col min="15123" max="15125" width="17.75" style="3" bestFit="1" customWidth="1"/>
    <col min="15126" max="15126" width="15.75" style="3" customWidth="1"/>
    <col min="15127" max="15127" width="14.75" style="3" customWidth="1"/>
    <col min="15128" max="15372" width="9" style="3"/>
    <col min="15373" max="15373" width="32" style="3" customWidth="1"/>
    <col min="15374" max="15374" width="14.875" style="3" customWidth="1"/>
    <col min="15375" max="15375" width="34.25" style="3" customWidth="1"/>
    <col min="15376" max="15376" width="13.5" style="3" customWidth="1"/>
    <col min="15377" max="15377" width="17.75" style="3" bestFit="1" customWidth="1"/>
    <col min="15378" max="15378" width="14.125" style="3" customWidth="1"/>
    <col min="15379" max="15381" width="17.75" style="3" bestFit="1" customWidth="1"/>
    <col min="15382" max="15382" width="15.75" style="3" customWidth="1"/>
    <col min="15383" max="15383" width="14.75" style="3" customWidth="1"/>
    <col min="15384" max="15628" width="9" style="3"/>
    <col min="15629" max="15629" width="32" style="3" customWidth="1"/>
    <col min="15630" max="15630" width="14.875" style="3" customWidth="1"/>
    <col min="15631" max="15631" width="34.25" style="3" customWidth="1"/>
    <col min="15632" max="15632" width="13.5" style="3" customWidth="1"/>
    <col min="15633" max="15633" width="17.75" style="3" bestFit="1" customWidth="1"/>
    <col min="15634" max="15634" width="14.125" style="3" customWidth="1"/>
    <col min="15635" max="15637" width="17.75" style="3" bestFit="1" customWidth="1"/>
    <col min="15638" max="15638" width="15.75" style="3" customWidth="1"/>
    <col min="15639" max="15639" width="14.75" style="3" customWidth="1"/>
    <col min="15640" max="15884" width="9" style="3"/>
    <col min="15885" max="15885" width="32" style="3" customWidth="1"/>
    <col min="15886" max="15886" width="14.875" style="3" customWidth="1"/>
    <col min="15887" max="15887" width="34.25" style="3" customWidth="1"/>
    <col min="15888" max="15888" width="13.5" style="3" customWidth="1"/>
    <col min="15889" max="15889" width="17.75" style="3" bestFit="1" customWidth="1"/>
    <col min="15890" max="15890" width="14.125" style="3" customWidth="1"/>
    <col min="15891" max="15893" width="17.75" style="3" bestFit="1" customWidth="1"/>
    <col min="15894" max="15894" width="15.75" style="3" customWidth="1"/>
    <col min="15895" max="15895" width="14.75" style="3" customWidth="1"/>
    <col min="15896" max="16384" width="9" style="3"/>
  </cols>
  <sheetData>
    <row r="1" spans="1:11" s="4" customFormat="1" ht="18" customHeight="1" x14ac:dyDescent="0.25">
      <c r="A1" s="138" t="s">
        <v>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s="4" customFormat="1" ht="21" x14ac:dyDescent="0.25">
      <c r="A2" s="138" t="s">
        <v>30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s="4" customFormat="1" ht="21" x14ac:dyDescent="0.25">
      <c r="A3" s="138" t="s">
        <v>35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s="10" customFormat="1" hidden="1" x14ac:dyDescent="0.25">
      <c r="A4" s="56" t="s">
        <v>6</v>
      </c>
      <c r="B4" s="57" t="s">
        <v>7</v>
      </c>
      <c r="C4" s="58" t="s">
        <v>8</v>
      </c>
      <c r="D4" s="59" t="s">
        <v>25</v>
      </c>
      <c r="E4" s="59" t="s">
        <v>9</v>
      </c>
      <c r="F4" s="60" t="s">
        <v>10</v>
      </c>
      <c r="G4" s="60" t="s">
        <v>0</v>
      </c>
      <c r="H4" s="60" t="s">
        <v>1</v>
      </c>
      <c r="I4" s="60" t="s">
        <v>2</v>
      </c>
      <c r="J4" s="60" t="s">
        <v>3</v>
      </c>
      <c r="K4" s="61" t="s">
        <v>4</v>
      </c>
    </row>
    <row r="5" spans="1:11" hidden="1" x14ac:dyDescent="0.25">
      <c r="A5" s="62" t="s">
        <v>14</v>
      </c>
      <c r="B5" s="17"/>
      <c r="C5" s="11"/>
      <c r="D5" s="11"/>
      <c r="E5" s="13"/>
      <c r="F5" s="21"/>
      <c r="G5" s="21"/>
      <c r="H5" s="21"/>
      <c r="I5" s="21"/>
      <c r="J5" s="21"/>
      <c r="K5" s="63"/>
    </row>
    <row r="6" spans="1:11" hidden="1" x14ac:dyDescent="0.25">
      <c r="A6" s="62" t="s">
        <v>31</v>
      </c>
      <c r="B6" s="17">
        <f>SUM(B7:B12)</f>
        <v>40000</v>
      </c>
      <c r="C6" s="11"/>
      <c r="D6" s="11"/>
      <c r="E6" s="13"/>
      <c r="F6" s="21"/>
      <c r="G6" s="21"/>
      <c r="H6" s="21"/>
      <c r="I6" s="21"/>
      <c r="J6" s="21"/>
      <c r="K6" s="63"/>
    </row>
    <row r="7" spans="1:11" hidden="1" x14ac:dyDescent="0.25">
      <c r="A7" s="62" t="s">
        <v>32</v>
      </c>
      <c r="B7" s="14">
        <v>40000</v>
      </c>
      <c r="C7" s="15" t="s">
        <v>33</v>
      </c>
      <c r="D7" s="25"/>
      <c r="E7" s="14"/>
      <c r="F7" s="23">
        <v>20000</v>
      </c>
      <c r="G7" s="23"/>
      <c r="H7" s="21"/>
      <c r="I7" s="21"/>
      <c r="J7" s="21"/>
      <c r="K7" s="63">
        <v>20000</v>
      </c>
    </row>
    <row r="8" spans="1:11" hidden="1" x14ac:dyDescent="0.25">
      <c r="A8" s="62"/>
      <c r="B8" s="14"/>
      <c r="C8" s="11"/>
      <c r="D8" s="24"/>
      <c r="E8" s="14"/>
      <c r="F8" s="23"/>
      <c r="G8" s="21"/>
      <c r="H8" s="23"/>
      <c r="I8" s="21"/>
      <c r="J8" s="21"/>
      <c r="K8" s="63"/>
    </row>
    <row r="9" spans="1:11" hidden="1" x14ac:dyDescent="0.25">
      <c r="A9" s="62"/>
      <c r="B9" s="14"/>
      <c r="C9" s="15"/>
      <c r="D9" s="24"/>
      <c r="E9" s="14"/>
      <c r="F9" s="23"/>
      <c r="G9" s="21"/>
      <c r="H9" s="23"/>
      <c r="I9" s="23"/>
      <c r="J9" s="21"/>
      <c r="K9" s="63"/>
    </row>
    <row r="10" spans="1:11" hidden="1" x14ac:dyDescent="0.25">
      <c r="A10" s="62"/>
      <c r="B10" s="14"/>
      <c r="C10" s="11"/>
      <c r="D10" s="24"/>
      <c r="E10" s="14"/>
      <c r="F10" s="23"/>
      <c r="G10" s="21"/>
      <c r="H10" s="21"/>
      <c r="I10" s="23"/>
      <c r="J10" s="21"/>
      <c r="K10" s="63"/>
    </row>
    <row r="11" spans="1:11" hidden="1" x14ac:dyDescent="0.25">
      <c r="A11" s="62"/>
      <c r="B11" s="14"/>
      <c r="C11" s="15"/>
      <c r="D11" s="24"/>
      <c r="E11" s="14"/>
      <c r="F11" s="23"/>
      <c r="G11" s="21"/>
      <c r="H11" s="21"/>
      <c r="I11" s="23"/>
      <c r="J11" s="21"/>
      <c r="K11" s="63"/>
    </row>
    <row r="12" spans="1:11" hidden="1" x14ac:dyDescent="0.25">
      <c r="A12" s="62"/>
      <c r="B12" s="14"/>
      <c r="C12" s="11"/>
      <c r="D12" s="24"/>
      <c r="E12" s="14"/>
      <c r="F12" s="23"/>
      <c r="G12" s="21"/>
      <c r="H12" s="21"/>
      <c r="I12" s="23"/>
      <c r="J12" s="21"/>
      <c r="K12" s="63"/>
    </row>
    <row r="13" spans="1:11" hidden="1" x14ac:dyDescent="0.25">
      <c r="A13" s="62"/>
      <c r="B13" s="17"/>
      <c r="C13" s="11"/>
      <c r="D13" s="11"/>
      <c r="E13" s="13"/>
      <c r="F13" s="13"/>
      <c r="G13" s="13"/>
      <c r="H13" s="13"/>
      <c r="I13" s="13"/>
      <c r="J13" s="13"/>
      <c r="K13" s="64"/>
    </row>
    <row r="14" spans="1:11" hidden="1" x14ac:dyDescent="0.25">
      <c r="A14" s="62"/>
      <c r="B14" s="14"/>
      <c r="C14" s="11"/>
      <c r="D14" s="16"/>
      <c r="E14" s="14"/>
      <c r="F14" s="26"/>
      <c r="G14" s="21"/>
      <c r="H14" s="13"/>
      <c r="I14" s="13"/>
      <c r="J14" s="13"/>
      <c r="K14" s="64"/>
    </row>
    <row r="15" spans="1:11" hidden="1" x14ac:dyDescent="0.25">
      <c r="A15" s="62"/>
      <c r="B15" s="17"/>
      <c r="C15" s="11"/>
      <c r="D15" s="11"/>
      <c r="E15" s="13"/>
      <c r="F15" s="13"/>
      <c r="G15" s="13"/>
      <c r="H15" s="20"/>
      <c r="I15" s="13"/>
      <c r="J15" s="13"/>
      <c r="K15" s="64"/>
    </row>
    <row r="16" spans="1:11" hidden="1" x14ac:dyDescent="0.25">
      <c r="A16" s="62"/>
      <c r="B16" s="17"/>
      <c r="C16" s="11"/>
      <c r="D16" s="11"/>
      <c r="E16" s="13"/>
      <c r="F16" s="14"/>
      <c r="G16" s="17"/>
      <c r="H16" s="20"/>
      <c r="I16" s="17"/>
      <c r="J16" s="13"/>
      <c r="K16" s="64"/>
    </row>
    <row r="17" spans="1:11" hidden="1" x14ac:dyDescent="0.25">
      <c r="A17" s="62"/>
      <c r="B17" s="17"/>
      <c r="C17" s="15"/>
      <c r="D17" s="15"/>
      <c r="E17" s="13"/>
      <c r="F17" s="17"/>
      <c r="G17" s="17"/>
      <c r="H17" s="20"/>
      <c r="I17" s="17"/>
      <c r="J17" s="13"/>
      <c r="K17" s="64"/>
    </row>
    <row r="18" spans="1:11" hidden="1" x14ac:dyDescent="0.25">
      <c r="A18" s="62"/>
      <c r="B18" s="17"/>
      <c r="C18" s="15"/>
      <c r="D18" s="15"/>
      <c r="E18" s="13"/>
      <c r="F18" s="17"/>
      <c r="G18" s="17"/>
      <c r="H18" s="20"/>
      <c r="I18" s="17"/>
      <c r="J18" s="13"/>
      <c r="K18" s="64"/>
    </row>
    <row r="19" spans="1:11" hidden="1" x14ac:dyDescent="0.25">
      <c r="A19" s="65"/>
      <c r="B19" s="28"/>
      <c r="C19" s="29"/>
      <c r="D19" s="29"/>
      <c r="E19" s="30"/>
      <c r="F19" s="28"/>
      <c r="G19" s="28"/>
      <c r="H19" s="31"/>
      <c r="I19" s="28"/>
      <c r="J19" s="30"/>
      <c r="K19" s="66"/>
    </row>
    <row r="20" spans="1:11" s="10" customFormat="1" x14ac:dyDescent="0.25">
      <c r="A20" s="67" t="s">
        <v>6</v>
      </c>
      <c r="B20" s="6" t="s">
        <v>7</v>
      </c>
      <c r="C20" s="5" t="s">
        <v>8</v>
      </c>
      <c r="D20" s="7" t="s">
        <v>25</v>
      </c>
      <c r="E20" s="7" t="s">
        <v>9</v>
      </c>
      <c r="F20" s="8" t="s">
        <v>10</v>
      </c>
      <c r="G20" s="8" t="s">
        <v>0</v>
      </c>
      <c r="H20" s="8" t="s">
        <v>1</v>
      </c>
      <c r="I20" s="8" t="s">
        <v>2</v>
      </c>
      <c r="J20" s="8" t="s">
        <v>3</v>
      </c>
      <c r="K20" s="68" t="s">
        <v>4</v>
      </c>
    </row>
    <row r="21" spans="1:11" x14ac:dyDescent="0.25">
      <c r="A21" s="69" t="s">
        <v>37</v>
      </c>
      <c r="B21" s="17">
        <f>SUM(B22:B22)</f>
        <v>1626950</v>
      </c>
      <c r="C21" s="11"/>
      <c r="D21" s="11"/>
      <c r="E21" s="13"/>
      <c r="F21" s="13"/>
      <c r="G21" s="13"/>
      <c r="H21" s="20"/>
      <c r="I21" s="13"/>
      <c r="J21" s="12"/>
      <c r="K21" s="64"/>
    </row>
    <row r="22" spans="1:11" x14ac:dyDescent="0.25">
      <c r="A22" s="62" t="s">
        <v>26</v>
      </c>
      <c r="B22" s="17">
        <f>SUM(B23:B25)</f>
        <v>1626950</v>
      </c>
      <c r="C22" s="16"/>
      <c r="D22" s="16"/>
      <c r="E22" s="13"/>
      <c r="F22" s="13"/>
      <c r="G22" s="13"/>
      <c r="H22" s="20"/>
      <c r="I22" s="13"/>
      <c r="J22" s="12"/>
      <c r="K22" s="64"/>
    </row>
    <row r="23" spans="1:11" x14ac:dyDescent="0.25">
      <c r="A23" s="62"/>
      <c r="B23" s="17">
        <v>1486854</v>
      </c>
      <c r="C23" s="16" t="s">
        <v>21</v>
      </c>
      <c r="D23" s="16"/>
      <c r="E23" s="18">
        <v>200000</v>
      </c>
      <c r="F23" s="19">
        <v>300000</v>
      </c>
      <c r="G23" s="19">
        <v>500000</v>
      </c>
      <c r="H23" s="19">
        <v>486854</v>
      </c>
      <c r="I23" s="18"/>
      <c r="J23" s="22"/>
      <c r="K23" s="63"/>
    </row>
    <row r="24" spans="1:11" x14ac:dyDescent="0.25">
      <c r="A24" s="70"/>
      <c r="B24" s="17">
        <v>123409</v>
      </c>
      <c r="C24" s="11" t="s">
        <v>22</v>
      </c>
      <c r="D24" s="16"/>
      <c r="E24" s="18"/>
      <c r="F24" s="19"/>
      <c r="G24" s="19"/>
      <c r="H24" s="19"/>
      <c r="I24" s="18"/>
      <c r="J24" s="21"/>
      <c r="K24" s="63">
        <v>123409</v>
      </c>
    </row>
    <row r="25" spans="1:11" x14ac:dyDescent="0.25">
      <c r="A25" s="70"/>
      <c r="B25" s="17">
        <v>16687</v>
      </c>
      <c r="C25" s="11" t="s">
        <v>23</v>
      </c>
      <c r="D25" s="16"/>
      <c r="E25" s="18"/>
      <c r="F25" s="18"/>
      <c r="G25" s="19">
        <v>5000</v>
      </c>
      <c r="H25" s="18">
        <v>5000</v>
      </c>
      <c r="I25" s="18">
        <v>5000</v>
      </c>
      <c r="J25" s="21">
        <v>1687</v>
      </c>
      <c r="K25" s="63"/>
    </row>
    <row r="26" spans="1:11" x14ac:dyDescent="0.25">
      <c r="A26" s="62"/>
      <c r="B26" s="17"/>
      <c r="C26" s="11"/>
      <c r="D26" s="13"/>
      <c r="E26" s="13"/>
      <c r="F26" s="12"/>
      <c r="G26" s="13"/>
      <c r="H26" s="32"/>
      <c r="I26" s="21"/>
      <c r="J26" s="27"/>
      <c r="K26" s="64"/>
    </row>
    <row r="27" spans="1:11" x14ac:dyDescent="0.25">
      <c r="A27" s="70"/>
      <c r="B27" s="17"/>
      <c r="C27" s="11"/>
      <c r="D27" s="13"/>
      <c r="E27" s="13"/>
      <c r="F27" s="12"/>
      <c r="G27" s="13"/>
      <c r="H27" s="32"/>
      <c r="I27" s="21"/>
      <c r="J27" s="27"/>
      <c r="K27" s="64"/>
    </row>
    <row r="28" spans="1:11" ht="17.25" thickBot="1" x14ac:dyDescent="0.3">
      <c r="A28" s="71"/>
      <c r="B28" s="72"/>
      <c r="C28" s="73"/>
      <c r="D28" s="74"/>
      <c r="E28" s="74"/>
      <c r="F28" s="75"/>
      <c r="G28" s="74"/>
      <c r="H28" s="76"/>
      <c r="I28" s="77"/>
      <c r="J28" s="78"/>
      <c r="K28" s="79"/>
    </row>
  </sheetData>
  <mergeCells count="3">
    <mergeCell ref="A3:K3"/>
    <mergeCell ref="A1:K1"/>
    <mergeCell ref="A2:K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114資本門預算分配總表</vt:lpstr>
      <vt:lpstr>工作表1</vt:lpstr>
      <vt:lpstr>1及2月補辦預算分配</vt:lpstr>
      <vt:lpstr>112保留分配</vt:lpstr>
      <vt:lpstr>'114資本門預算分配總表'!Print_Area</vt:lpstr>
      <vt:lpstr>'114資本門預算分配總表'!Print_Titles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2025-04-30T07:21:38Z</dcterms:modified>
</cp:coreProperties>
</file>