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/>
  </bookViews>
  <sheets>
    <sheet name="110資本門預算分配總表" sheetId="1" r:id="rId1"/>
  </sheets>
  <definedNames>
    <definedName name="_xlnm.Print_Area" localSheetId="0">'110資本門預算分配總表'!$A$1:$L$53</definedName>
  </definedNames>
  <calcPr calcId="145621"/>
</workbook>
</file>

<file path=xl/calcChain.xml><?xml version="1.0" encoding="utf-8"?>
<calcChain xmlns="http://schemas.openxmlformats.org/spreadsheetml/2006/main">
  <c r="B25" i="1" l="1"/>
  <c r="B6" i="1"/>
  <c r="B50" i="1" l="1"/>
  <c r="B46" i="1"/>
  <c r="B26" i="1"/>
  <c r="B33" i="1"/>
  <c r="B5" i="1" l="1"/>
  <c r="B42" i="1" l="1"/>
  <c r="B41" i="1" s="1"/>
  <c r="B35" i="1"/>
</calcChain>
</file>

<file path=xl/sharedStrings.xml><?xml version="1.0" encoding="utf-8"?>
<sst xmlns="http://schemas.openxmlformats.org/spreadsheetml/2006/main" count="100" uniqueCount="61">
  <si>
    <t>7月</t>
  </si>
  <si>
    <t>8月</t>
  </si>
  <si>
    <t>9月</t>
  </si>
  <si>
    <t>10月</t>
  </si>
  <si>
    <t>11月</t>
  </si>
  <si>
    <t>臺北市立復興高級中學</t>
    <phoneticPr fontId="4" type="noConversion"/>
  </si>
  <si>
    <t>科            目</t>
    <phoneticPr fontId="4" type="noConversion"/>
  </si>
  <si>
    <t>金額</t>
    <phoneticPr fontId="4" type="noConversion"/>
  </si>
  <si>
    <t>說        明</t>
    <phoneticPr fontId="4" type="noConversion"/>
  </si>
  <si>
    <t>5月</t>
    <phoneticPr fontId="4" type="noConversion"/>
  </si>
  <si>
    <t>6月</t>
    <phoneticPr fontId="4" type="noConversion"/>
  </si>
  <si>
    <t>設備費移列計畫</t>
    <phoneticPr fontId="4" type="noConversion"/>
  </si>
  <si>
    <t xml:space="preserve">    材料及用品費</t>
    <phoneticPr fontId="4" type="noConversion"/>
  </si>
  <si>
    <t xml:space="preserve">        設備零件</t>
    <phoneticPr fontId="4" type="noConversion"/>
  </si>
  <si>
    <t>建築及設備</t>
    <phoneticPr fontId="4" type="noConversion"/>
  </si>
  <si>
    <t xml:space="preserve">   班級設備</t>
    <phoneticPr fontId="4" type="noConversion"/>
  </si>
  <si>
    <t xml:space="preserve">        購置機械及設備</t>
    <phoneticPr fontId="4" type="noConversion"/>
  </si>
  <si>
    <t xml:space="preserve">        購置什項設備</t>
    <phoneticPr fontId="4" type="noConversion"/>
  </si>
  <si>
    <t xml:space="preserve">   特教班設備</t>
    <phoneticPr fontId="4" type="noConversion"/>
  </si>
  <si>
    <t xml:space="preserve">   資訊設備</t>
    <phoneticPr fontId="4" type="noConversion"/>
  </si>
  <si>
    <t xml:space="preserve">        購置無形資產</t>
    <phoneticPr fontId="4" type="noConversion"/>
  </si>
  <si>
    <t>電腦軟體</t>
    <phoneticPr fontId="4" type="noConversion"/>
  </si>
  <si>
    <t>施工費</t>
    <phoneticPr fontId="4" type="noConversion"/>
  </si>
  <si>
    <t>委外設計監造</t>
    <phoneticPr fontId="4" type="noConversion"/>
  </si>
  <si>
    <t>工管費</t>
    <phoneticPr fontId="4" type="noConversion"/>
  </si>
  <si>
    <t xml:space="preserve">        購置交通及運輸設備</t>
    <phoneticPr fontId="4" type="noConversion"/>
  </si>
  <si>
    <t>基金用途收支估計期程表</t>
    <phoneticPr fontId="4" type="noConversion"/>
  </si>
  <si>
    <t>4月</t>
    <phoneticPr fontId="4" type="noConversion"/>
  </si>
  <si>
    <t xml:space="preserve">        遞延修繕房屋建築支出</t>
    <phoneticPr fontId="4" type="noConversion"/>
  </si>
  <si>
    <t>中華民國111年度</t>
    <phoneticPr fontId="4" type="noConversion"/>
  </si>
  <si>
    <t>多媒體影音教具(特教組)</t>
    <phoneticPr fontId="3" type="noConversion"/>
  </si>
  <si>
    <t>數位風速計，6個*1,040元(地球科學科)</t>
    <phoneticPr fontId="3" type="noConversion"/>
  </si>
  <si>
    <t>太陽光能探測儀1個(地球科學科)</t>
    <phoneticPr fontId="3" type="noConversion"/>
  </si>
  <si>
    <t>簡報筆，3支*3,590元(歷史科)</t>
    <phoneticPr fontId="3" type="noConversion"/>
  </si>
  <si>
    <t>耳罩式耳機，15個*300元(藝術生活科)</t>
    <phoneticPr fontId="3" type="noConversion"/>
  </si>
  <si>
    <t>石膏像，2件*6,250元(美術科)</t>
    <phoneticPr fontId="3" type="noConversion"/>
  </si>
  <si>
    <t>實物投影機1臺(美術科)</t>
    <phoneticPr fontId="3" type="noConversion"/>
  </si>
  <si>
    <t>版畫絹版固定器，2臺*2,970元(美術科)</t>
    <phoneticPr fontId="3" type="noConversion"/>
  </si>
  <si>
    <t>除溼機(除溼能力9公升/日)，5臺*9,000元(音樂科)</t>
    <phoneticPr fontId="3" type="noConversion"/>
  </si>
  <si>
    <t>遮光防焰捲簾，2幕*1,470元(舞蹈科)</t>
    <phoneticPr fontId="3" type="noConversion"/>
  </si>
  <si>
    <t>直立式防焰百葉窗簾，3幕*2,240元(舞蹈科)</t>
    <phoneticPr fontId="3" type="noConversion"/>
  </si>
  <si>
    <t>燈具，10盞*7,000元(戲劇科)</t>
    <phoneticPr fontId="3" type="noConversion"/>
  </si>
  <si>
    <t>USB型麥克風1組(總務處)</t>
    <phoneticPr fontId="3" type="noConversion"/>
  </si>
  <si>
    <t>折合式桌，3張*5,000元(總務處)</t>
    <phoneticPr fontId="3" type="noConversion"/>
  </si>
  <si>
    <t>折合式椅，6張*2,000元(總務處)</t>
    <phoneticPr fontId="3" type="noConversion"/>
  </si>
  <si>
    <t>雜誌等(圖書館)</t>
    <phoneticPr fontId="3" type="noConversion"/>
  </si>
  <si>
    <t xml:space="preserve">        報章雜誌</t>
    <phoneticPr fontId="4" type="noConversion"/>
  </si>
  <si>
    <t>新購手持式蓋格計數器1臺(物理科)</t>
    <phoneticPr fontId="4" type="noConversion"/>
  </si>
  <si>
    <t>新購迷你無限喊話器1組(含麥克風)(公民科)</t>
    <phoneticPr fontId="3" type="noConversion"/>
  </si>
  <si>
    <t>新購一對一分離式冷氣8kw，5臺*55,000元(含安裝)
(設備組)</t>
    <phoneticPr fontId="3" type="noConversion"/>
  </si>
  <si>
    <t>新購圖書(圖書館)</t>
    <phoneticPr fontId="3" type="noConversion"/>
  </si>
  <si>
    <t>新購一對一分離式冷氣7.1kw，2臺*45,000元(含安裝)
(圖書館)</t>
    <phoneticPr fontId="3" type="noConversion"/>
  </si>
  <si>
    <t>汰舊換新全自動身高體重計1臺(含安裝)(學務處)</t>
    <phoneticPr fontId="3" type="noConversion"/>
  </si>
  <si>
    <t>新購超高頻四頻道無線麥克風機組1組(藝術組)</t>
    <phoneticPr fontId="3" type="noConversion"/>
  </si>
  <si>
    <t>汰換桌上型電腦(含顯示器)，36部*24,600元</t>
    <phoneticPr fontId="4" type="noConversion"/>
  </si>
  <si>
    <t>電腦周邊設備及零組件</t>
    <phoneticPr fontId="4" type="noConversion"/>
  </si>
  <si>
    <t>新購筆記型電腦，4部*27,500元</t>
    <phoneticPr fontId="3" type="noConversion"/>
  </si>
  <si>
    <t>敬業樓整修工程</t>
    <phoneticPr fontId="4" type="noConversion"/>
  </si>
  <si>
    <t>行政辦公空間(教務處)整修工程</t>
    <phoneticPr fontId="3" type="noConversion"/>
  </si>
  <si>
    <t>自強樓廁所改善工程</t>
    <phoneticPr fontId="3" type="noConversion"/>
  </si>
  <si>
    <t>3月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</si>
</sst>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6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 applyFill="1" applyAlignment="1">
      <alignment vertical="center"/>
    </xf>
    <xf numFmtId="41" fontId="2" fillId="0" borderId="0" xfId="2" applyFont="1" applyFill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1" fontId="2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1" fontId="2" fillId="0" borderId="4" xfId="2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1" fontId="2" fillId="0" borderId="3" xfId="2" applyFont="1" applyFill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0" fontId="2" fillId="0" borderId="4" xfId="0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4" xfId="1" applyNumberFormat="1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176" fontId="2" fillId="0" borderId="5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 wrapText="1"/>
    </xf>
    <xf numFmtId="176" fontId="2" fillId="0" borderId="5" xfId="1" applyNumberFormat="1" applyFont="1" applyFill="1" applyBorder="1" applyAlignment="1">
      <alignment vertical="center" wrapText="1"/>
    </xf>
    <xf numFmtId="176" fontId="2" fillId="0" borderId="4" xfId="1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3" xfId="1" applyNumberFormat="1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41" fontId="2" fillId="0" borderId="8" xfId="2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1" fontId="2" fillId="0" borderId="9" xfId="2" applyFont="1" applyFill="1" applyBorder="1">
      <alignment vertical="center"/>
    </xf>
    <xf numFmtId="0" fontId="0" fillId="0" borderId="7" xfId="0" applyBorder="1"/>
    <xf numFmtId="176" fontId="2" fillId="0" borderId="9" xfId="1" applyNumberFormat="1" applyFont="1" applyFill="1" applyBorder="1" applyAlignment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0" fillId="0" borderId="6" xfId="0" applyBorder="1"/>
    <xf numFmtId="176" fontId="2" fillId="0" borderId="0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</cellXfs>
  <cellStyles count="3">
    <cellStyle name="一般" xfId="0" builtinId="0"/>
    <cellStyle name="千分位" xfId="1" builtinId="3"/>
    <cellStyle name="千分位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tabSelected="1" zoomScaleNormal="100" workbookViewId="0">
      <selection activeCell="D32" sqref="D32"/>
    </sheetView>
  </sheetViews>
  <sheetFormatPr defaultRowHeight="16.5" x14ac:dyDescent="0.25"/>
  <cols>
    <col min="1" max="1" width="32" style="1" customWidth="1"/>
    <col min="2" max="2" width="14.875" style="2" customWidth="1"/>
    <col min="3" max="3" width="48.125" style="3" customWidth="1"/>
    <col min="4" max="4" width="20.75" style="3" customWidth="1"/>
    <col min="5" max="5" width="18.125" style="3" customWidth="1"/>
    <col min="6" max="6" width="13.5" style="3" customWidth="1"/>
    <col min="7" max="7" width="17.75" style="3" bestFit="1" customWidth="1"/>
    <col min="8" max="8" width="14.125" style="3" customWidth="1"/>
    <col min="9" max="11" width="17.75" style="3" bestFit="1" customWidth="1"/>
    <col min="12" max="12" width="15.75" style="3" customWidth="1"/>
    <col min="13" max="13" width="14.75" style="3" customWidth="1"/>
    <col min="14" max="258" width="9" style="3"/>
    <col min="259" max="259" width="32" style="3" customWidth="1"/>
    <col min="260" max="260" width="14.875" style="3" customWidth="1"/>
    <col min="261" max="261" width="34.25" style="3" customWidth="1"/>
    <col min="262" max="262" width="13.5" style="3" customWidth="1"/>
    <col min="263" max="263" width="17.75" style="3" bestFit="1" customWidth="1"/>
    <col min="264" max="264" width="14.125" style="3" customWidth="1"/>
    <col min="265" max="267" width="17.75" style="3" bestFit="1" customWidth="1"/>
    <col min="268" max="268" width="15.75" style="3" customWidth="1"/>
    <col min="269" max="269" width="14.75" style="3" customWidth="1"/>
    <col min="270" max="514" width="9" style="3"/>
    <col min="515" max="515" width="32" style="3" customWidth="1"/>
    <col min="516" max="516" width="14.875" style="3" customWidth="1"/>
    <col min="517" max="517" width="34.25" style="3" customWidth="1"/>
    <col min="518" max="518" width="13.5" style="3" customWidth="1"/>
    <col min="519" max="519" width="17.75" style="3" bestFit="1" customWidth="1"/>
    <col min="520" max="520" width="14.125" style="3" customWidth="1"/>
    <col min="521" max="523" width="17.75" style="3" bestFit="1" customWidth="1"/>
    <col min="524" max="524" width="15.75" style="3" customWidth="1"/>
    <col min="525" max="525" width="14.75" style="3" customWidth="1"/>
    <col min="526" max="770" width="9" style="3"/>
    <col min="771" max="771" width="32" style="3" customWidth="1"/>
    <col min="772" max="772" width="14.875" style="3" customWidth="1"/>
    <col min="773" max="773" width="34.25" style="3" customWidth="1"/>
    <col min="774" max="774" width="13.5" style="3" customWidth="1"/>
    <col min="775" max="775" width="17.75" style="3" bestFit="1" customWidth="1"/>
    <col min="776" max="776" width="14.125" style="3" customWidth="1"/>
    <col min="777" max="779" width="17.75" style="3" bestFit="1" customWidth="1"/>
    <col min="780" max="780" width="15.75" style="3" customWidth="1"/>
    <col min="781" max="781" width="14.75" style="3" customWidth="1"/>
    <col min="782" max="1026" width="9" style="3"/>
    <col min="1027" max="1027" width="32" style="3" customWidth="1"/>
    <col min="1028" max="1028" width="14.875" style="3" customWidth="1"/>
    <col min="1029" max="1029" width="34.25" style="3" customWidth="1"/>
    <col min="1030" max="1030" width="13.5" style="3" customWidth="1"/>
    <col min="1031" max="1031" width="17.75" style="3" bestFit="1" customWidth="1"/>
    <col min="1032" max="1032" width="14.125" style="3" customWidth="1"/>
    <col min="1033" max="1035" width="17.75" style="3" bestFit="1" customWidth="1"/>
    <col min="1036" max="1036" width="15.75" style="3" customWidth="1"/>
    <col min="1037" max="1037" width="14.75" style="3" customWidth="1"/>
    <col min="1038" max="1282" width="9" style="3"/>
    <col min="1283" max="1283" width="32" style="3" customWidth="1"/>
    <col min="1284" max="1284" width="14.875" style="3" customWidth="1"/>
    <col min="1285" max="1285" width="34.25" style="3" customWidth="1"/>
    <col min="1286" max="1286" width="13.5" style="3" customWidth="1"/>
    <col min="1287" max="1287" width="17.75" style="3" bestFit="1" customWidth="1"/>
    <col min="1288" max="1288" width="14.125" style="3" customWidth="1"/>
    <col min="1289" max="1291" width="17.75" style="3" bestFit="1" customWidth="1"/>
    <col min="1292" max="1292" width="15.75" style="3" customWidth="1"/>
    <col min="1293" max="1293" width="14.75" style="3" customWidth="1"/>
    <col min="1294" max="1538" width="9" style="3"/>
    <col min="1539" max="1539" width="32" style="3" customWidth="1"/>
    <col min="1540" max="1540" width="14.875" style="3" customWidth="1"/>
    <col min="1541" max="1541" width="34.25" style="3" customWidth="1"/>
    <col min="1542" max="1542" width="13.5" style="3" customWidth="1"/>
    <col min="1543" max="1543" width="17.75" style="3" bestFit="1" customWidth="1"/>
    <col min="1544" max="1544" width="14.125" style="3" customWidth="1"/>
    <col min="1545" max="1547" width="17.75" style="3" bestFit="1" customWidth="1"/>
    <col min="1548" max="1548" width="15.75" style="3" customWidth="1"/>
    <col min="1549" max="1549" width="14.75" style="3" customWidth="1"/>
    <col min="1550" max="1794" width="9" style="3"/>
    <col min="1795" max="1795" width="32" style="3" customWidth="1"/>
    <col min="1796" max="1796" width="14.875" style="3" customWidth="1"/>
    <col min="1797" max="1797" width="34.25" style="3" customWidth="1"/>
    <col min="1798" max="1798" width="13.5" style="3" customWidth="1"/>
    <col min="1799" max="1799" width="17.75" style="3" bestFit="1" customWidth="1"/>
    <col min="1800" max="1800" width="14.125" style="3" customWidth="1"/>
    <col min="1801" max="1803" width="17.75" style="3" bestFit="1" customWidth="1"/>
    <col min="1804" max="1804" width="15.75" style="3" customWidth="1"/>
    <col min="1805" max="1805" width="14.75" style="3" customWidth="1"/>
    <col min="1806" max="2050" width="9" style="3"/>
    <col min="2051" max="2051" width="32" style="3" customWidth="1"/>
    <col min="2052" max="2052" width="14.875" style="3" customWidth="1"/>
    <col min="2053" max="2053" width="34.25" style="3" customWidth="1"/>
    <col min="2054" max="2054" width="13.5" style="3" customWidth="1"/>
    <col min="2055" max="2055" width="17.75" style="3" bestFit="1" customWidth="1"/>
    <col min="2056" max="2056" width="14.125" style="3" customWidth="1"/>
    <col min="2057" max="2059" width="17.75" style="3" bestFit="1" customWidth="1"/>
    <col min="2060" max="2060" width="15.75" style="3" customWidth="1"/>
    <col min="2061" max="2061" width="14.75" style="3" customWidth="1"/>
    <col min="2062" max="2306" width="9" style="3"/>
    <col min="2307" max="2307" width="32" style="3" customWidth="1"/>
    <col min="2308" max="2308" width="14.875" style="3" customWidth="1"/>
    <col min="2309" max="2309" width="34.25" style="3" customWidth="1"/>
    <col min="2310" max="2310" width="13.5" style="3" customWidth="1"/>
    <col min="2311" max="2311" width="17.75" style="3" bestFit="1" customWidth="1"/>
    <col min="2312" max="2312" width="14.125" style="3" customWidth="1"/>
    <col min="2313" max="2315" width="17.75" style="3" bestFit="1" customWidth="1"/>
    <col min="2316" max="2316" width="15.75" style="3" customWidth="1"/>
    <col min="2317" max="2317" width="14.75" style="3" customWidth="1"/>
    <col min="2318" max="2562" width="9" style="3"/>
    <col min="2563" max="2563" width="32" style="3" customWidth="1"/>
    <col min="2564" max="2564" width="14.875" style="3" customWidth="1"/>
    <col min="2565" max="2565" width="34.25" style="3" customWidth="1"/>
    <col min="2566" max="2566" width="13.5" style="3" customWidth="1"/>
    <col min="2567" max="2567" width="17.75" style="3" bestFit="1" customWidth="1"/>
    <col min="2568" max="2568" width="14.125" style="3" customWidth="1"/>
    <col min="2569" max="2571" width="17.75" style="3" bestFit="1" customWidth="1"/>
    <col min="2572" max="2572" width="15.75" style="3" customWidth="1"/>
    <col min="2573" max="2573" width="14.75" style="3" customWidth="1"/>
    <col min="2574" max="2818" width="9" style="3"/>
    <col min="2819" max="2819" width="32" style="3" customWidth="1"/>
    <col min="2820" max="2820" width="14.875" style="3" customWidth="1"/>
    <col min="2821" max="2821" width="34.25" style="3" customWidth="1"/>
    <col min="2822" max="2822" width="13.5" style="3" customWidth="1"/>
    <col min="2823" max="2823" width="17.75" style="3" bestFit="1" customWidth="1"/>
    <col min="2824" max="2824" width="14.125" style="3" customWidth="1"/>
    <col min="2825" max="2827" width="17.75" style="3" bestFit="1" customWidth="1"/>
    <col min="2828" max="2828" width="15.75" style="3" customWidth="1"/>
    <col min="2829" max="2829" width="14.75" style="3" customWidth="1"/>
    <col min="2830" max="3074" width="9" style="3"/>
    <col min="3075" max="3075" width="32" style="3" customWidth="1"/>
    <col min="3076" max="3076" width="14.875" style="3" customWidth="1"/>
    <col min="3077" max="3077" width="34.25" style="3" customWidth="1"/>
    <col min="3078" max="3078" width="13.5" style="3" customWidth="1"/>
    <col min="3079" max="3079" width="17.75" style="3" bestFit="1" customWidth="1"/>
    <col min="3080" max="3080" width="14.125" style="3" customWidth="1"/>
    <col min="3081" max="3083" width="17.75" style="3" bestFit="1" customWidth="1"/>
    <col min="3084" max="3084" width="15.75" style="3" customWidth="1"/>
    <col min="3085" max="3085" width="14.75" style="3" customWidth="1"/>
    <col min="3086" max="3330" width="9" style="3"/>
    <col min="3331" max="3331" width="32" style="3" customWidth="1"/>
    <col min="3332" max="3332" width="14.875" style="3" customWidth="1"/>
    <col min="3333" max="3333" width="34.25" style="3" customWidth="1"/>
    <col min="3334" max="3334" width="13.5" style="3" customWidth="1"/>
    <col min="3335" max="3335" width="17.75" style="3" bestFit="1" customWidth="1"/>
    <col min="3336" max="3336" width="14.125" style="3" customWidth="1"/>
    <col min="3337" max="3339" width="17.75" style="3" bestFit="1" customWidth="1"/>
    <col min="3340" max="3340" width="15.75" style="3" customWidth="1"/>
    <col min="3341" max="3341" width="14.75" style="3" customWidth="1"/>
    <col min="3342" max="3586" width="9" style="3"/>
    <col min="3587" max="3587" width="32" style="3" customWidth="1"/>
    <col min="3588" max="3588" width="14.875" style="3" customWidth="1"/>
    <col min="3589" max="3589" width="34.25" style="3" customWidth="1"/>
    <col min="3590" max="3590" width="13.5" style="3" customWidth="1"/>
    <col min="3591" max="3591" width="17.75" style="3" bestFit="1" customWidth="1"/>
    <col min="3592" max="3592" width="14.125" style="3" customWidth="1"/>
    <col min="3593" max="3595" width="17.75" style="3" bestFit="1" customWidth="1"/>
    <col min="3596" max="3596" width="15.75" style="3" customWidth="1"/>
    <col min="3597" max="3597" width="14.75" style="3" customWidth="1"/>
    <col min="3598" max="3842" width="9" style="3"/>
    <col min="3843" max="3843" width="32" style="3" customWidth="1"/>
    <col min="3844" max="3844" width="14.875" style="3" customWidth="1"/>
    <col min="3845" max="3845" width="34.25" style="3" customWidth="1"/>
    <col min="3846" max="3846" width="13.5" style="3" customWidth="1"/>
    <col min="3847" max="3847" width="17.75" style="3" bestFit="1" customWidth="1"/>
    <col min="3848" max="3848" width="14.125" style="3" customWidth="1"/>
    <col min="3849" max="3851" width="17.75" style="3" bestFit="1" customWidth="1"/>
    <col min="3852" max="3852" width="15.75" style="3" customWidth="1"/>
    <col min="3853" max="3853" width="14.75" style="3" customWidth="1"/>
    <col min="3854" max="4098" width="9" style="3"/>
    <col min="4099" max="4099" width="32" style="3" customWidth="1"/>
    <col min="4100" max="4100" width="14.875" style="3" customWidth="1"/>
    <col min="4101" max="4101" width="34.25" style="3" customWidth="1"/>
    <col min="4102" max="4102" width="13.5" style="3" customWidth="1"/>
    <col min="4103" max="4103" width="17.75" style="3" bestFit="1" customWidth="1"/>
    <col min="4104" max="4104" width="14.125" style="3" customWidth="1"/>
    <col min="4105" max="4107" width="17.75" style="3" bestFit="1" customWidth="1"/>
    <col min="4108" max="4108" width="15.75" style="3" customWidth="1"/>
    <col min="4109" max="4109" width="14.75" style="3" customWidth="1"/>
    <col min="4110" max="4354" width="9" style="3"/>
    <col min="4355" max="4355" width="32" style="3" customWidth="1"/>
    <col min="4356" max="4356" width="14.875" style="3" customWidth="1"/>
    <col min="4357" max="4357" width="34.25" style="3" customWidth="1"/>
    <col min="4358" max="4358" width="13.5" style="3" customWidth="1"/>
    <col min="4359" max="4359" width="17.75" style="3" bestFit="1" customWidth="1"/>
    <col min="4360" max="4360" width="14.125" style="3" customWidth="1"/>
    <col min="4361" max="4363" width="17.75" style="3" bestFit="1" customWidth="1"/>
    <col min="4364" max="4364" width="15.75" style="3" customWidth="1"/>
    <col min="4365" max="4365" width="14.75" style="3" customWidth="1"/>
    <col min="4366" max="4610" width="9" style="3"/>
    <col min="4611" max="4611" width="32" style="3" customWidth="1"/>
    <col min="4612" max="4612" width="14.875" style="3" customWidth="1"/>
    <col min="4613" max="4613" width="34.25" style="3" customWidth="1"/>
    <col min="4614" max="4614" width="13.5" style="3" customWidth="1"/>
    <col min="4615" max="4615" width="17.75" style="3" bestFit="1" customWidth="1"/>
    <col min="4616" max="4616" width="14.125" style="3" customWidth="1"/>
    <col min="4617" max="4619" width="17.75" style="3" bestFit="1" customWidth="1"/>
    <col min="4620" max="4620" width="15.75" style="3" customWidth="1"/>
    <col min="4621" max="4621" width="14.75" style="3" customWidth="1"/>
    <col min="4622" max="4866" width="9" style="3"/>
    <col min="4867" max="4867" width="32" style="3" customWidth="1"/>
    <col min="4868" max="4868" width="14.875" style="3" customWidth="1"/>
    <col min="4869" max="4869" width="34.25" style="3" customWidth="1"/>
    <col min="4870" max="4870" width="13.5" style="3" customWidth="1"/>
    <col min="4871" max="4871" width="17.75" style="3" bestFit="1" customWidth="1"/>
    <col min="4872" max="4872" width="14.125" style="3" customWidth="1"/>
    <col min="4873" max="4875" width="17.75" style="3" bestFit="1" customWidth="1"/>
    <col min="4876" max="4876" width="15.75" style="3" customWidth="1"/>
    <col min="4877" max="4877" width="14.75" style="3" customWidth="1"/>
    <col min="4878" max="5122" width="9" style="3"/>
    <col min="5123" max="5123" width="32" style="3" customWidth="1"/>
    <col min="5124" max="5124" width="14.875" style="3" customWidth="1"/>
    <col min="5125" max="5125" width="34.25" style="3" customWidth="1"/>
    <col min="5126" max="5126" width="13.5" style="3" customWidth="1"/>
    <col min="5127" max="5127" width="17.75" style="3" bestFit="1" customWidth="1"/>
    <col min="5128" max="5128" width="14.125" style="3" customWidth="1"/>
    <col min="5129" max="5131" width="17.75" style="3" bestFit="1" customWidth="1"/>
    <col min="5132" max="5132" width="15.75" style="3" customWidth="1"/>
    <col min="5133" max="5133" width="14.75" style="3" customWidth="1"/>
    <col min="5134" max="5378" width="9" style="3"/>
    <col min="5379" max="5379" width="32" style="3" customWidth="1"/>
    <col min="5380" max="5380" width="14.875" style="3" customWidth="1"/>
    <col min="5381" max="5381" width="34.25" style="3" customWidth="1"/>
    <col min="5382" max="5382" width="13.5" style="3" customWidth="1"/>
    <col min="5383" max="5383" width="17.75" style="3" bestFit="1" customWidth="1"/>
    <col min="5384" max="5384" width="14.125" style="3" customWidth="1"/>
    <col min="5385" max="5387" width="17.75" style="3" bestFit="1" customWidth="1"/>
    <col min="5388" max="5388" width="15.75" style="3" customWidth="1"/>
    <col min="5389" max="5389" width="14.75" style="3" customWidth="1"/>
    <col min="5390" max="5634" width="9" style="3"/>
    <col min="5635" max="5635" width="32" style="3" customWidth="1"/>
    <col min="5636" max="5636" width="14.875" style="3" customWidth="1"/>
    <col min="5637" max="5637" width="34.25" style="3" customWidth="1"/>
    <col min="5638" max="5638" width="13.5" style="3" customWidth="1"/>
    <col min="5639" max="5639" width="17.75" style="3" bestFit="1" customWidth="1"/>
    <col min="5640" max="5640" width="14.125" style="3" customWidth="1"/>
    <col min="5641" max="5643" width="17.75" style="3" bestFit="1" customWidth="1"/>
    <col min="5644" max="5644" width="15.75" style="3" customWidth="1"/>
    <col min="5645" max="5645" width="14.75" style="3" customWidth="1"/>
    <col min="5646" max="5890" width="9" style="3"/>
    <col min="5891" max="5891" width="32" style="3" customWidth="1"/>
    <col min="5892" max="5892" width="14.875" style="3" customWidth="1"/>
    <col min="5893" max="5893" width="34.25" style="3" customWidth="1"/>
    <col min="5894" max="5894" width="13.5" style="3" customWidth="1"/>
    <col min="5895" max="5895" width="17.75" style="3" bestFit="1" customWidth="1"/>
    <col min="5896" max="5896" width="14.125" style="3" customWidth="1"/>
    <col min="5897" max="5899" width="17.75" style="3" bestFit="1" customWidth="1"/>
    <col min="5900" max="5900" width="15.75" style="3" customWidth="1"/>
    <col min="5901" max="5901" width="14.75" style="3" customWidth="1"/>
    <col min="5902" max="6146" width="9" style="3"/>
    <col min="6147" max="6147" width="32" style="3" customWidth="1"/>
    <col min="6148" max="6148" width="14.875" style="3" customWidth="1"/>
    <col min="6149" max="6149" width="34.25" style="3" customWidth="1"/>
    <col min="6150" max="6150" width="13.5" style="3" customWidth="1"/>
    <col min="6151" max="6151" width="17.75" style="3" bestFit="1" customWidth="1"/>
    <col min="6152" max="6152" width="14.125" style="3" customWidth="1"/>
    <col min="6153" max="6155" width="17.75" style="3" bestFit="1" customWidth="1"/>
    <col min="6156" max="6156" width="15.75" style="3" customWidth="1"/>
    <col min="6157" max="6157" width="14.75" style="3" customWidth="1"/>
    <col min="6158" max="6402" width="9" style="3"/>
    <col min="6403" max="6403" width="32" style="3" customWidth="1"/>
    <col min="6404" max="6404" width="14.875" style="3" customWidth="1"/>
    <col min="6405" max="6405" width="34.25" style="3" customWidth="1"/>
    <col min="6406" max="6406" width="13.5" style="3" customWidth="1"/>
    <col min="6407" max="6407" width="17.75" style="3" bestFit="1" customWidth="1"/>
    <col min="6408" max="6408" width="14.125" style="3" customWidth="1"/>
    <col min="6409" max="6411" width="17.75" style="3" bestFit="1" customWidth="1"/>
    <col min="6412" max="6412" width="15.75" style="3" customWidth="1"/>
    <col min="6413" max="6413" width="14.75" style="3" customWidth="1"/>
    <col min="6414" max="6658" width="9" style="3"/>
    <col min="6659" max="6659" width="32" style="3" customWidth="1"/>
    <col min="6660" max="6660" width="14.875" style="3" customWidth="1"/>
    <col min="6661" max="6661" width="34.25" style="3" customWidth="1"/>
    <col min="6662" max="6662" width="13.5" style="3" customWidth="1"/>
    <col min="6663" max="6663" width="17.75" style="3" bestFit="1" customWidth="1"/>
    <col min="6664" max="6664" width="14.125" style="3" customWidth="1"/>
    <col min="6665" max="6667" width="17.75" style="3" bestFit="1" customWidth="1"/>
    <col min="6668" max="6668" width="15.75" style="3" customWidth="1"/>
    <col min="6669" max="6669" width="14.75" style="3" customWidth="1"/>
    <col min="6670" max="6914" width="9" style="3"/>
    <col min="6915" max="6915" width="32" style="3" customWidth="1"/>
    <col min="6916" max="6916" width="14.875" style="3" customWidth="1"/>
    <col min="6917" max="6917" width="34.25" style="3" customWidth="1"/>
    <col min="6918" max="6918" width="13.5" style="3" customWidth="1"/>
    <col min="6919" max="6919" width="17.75" style="3" bestFit="1" customWidth="1"/>
    <col min="6920" max="6920" width="14.125" style="3" customWidth="1"/>
    <col min="6921" max="6923" width="17.75" style="3" bestFit="1" customWidth="1"/>
    <col min="6924" max="6924" width="15.75" style="3" customWidth="1"/>
    <col min="6925" max="6925" width="14.75" style="3" customWidth="1"/>
    <col min="6926" max="7170" width="9" style="3"/>
    <col min="7171" max="7171" width="32" style="3" customWidth="1"/>
    <col min="7172" max="7172" width="14.875" style="3" customWidth="1"/>
    <col min="7173" max="7173" width="34.25" style="3" customWidth="1"/>
    <col min="7174" max="7174" width="13.5" style="3" customWidth="1"/>
    <col min="7175" max="7175" width="17.75" style="3" bestFit="1" customWidth="1"/>
    <col min="7176" max="7176" width="14.125" style="3" customWidth="1"/>
    <col min="7177" max="7179" width="17.75" style="3" bestFit="1" customWidth="1"/>
    <col min="7180" max="7180" width="15.75" style="3" customWidth="1"/>
    <col min="7181" max="7181" width="14.75" style="3" customWidth="1"/>
    <col min="7182" max="7426" width="9" style="3"/>
    <col min="7427" max="7427" width="32" style="3" customWidth="1"/>
    <col min="7428" max="7428" width="14.875" style="3" customWidth="1"/>
    <col min="7429" max="7429" width="34.25" style="3" customWidth="1"/>
    <col min="7430" max="7430" width="13.5" style="3" customWidth="1"/>
    <col min="7431" max="7431" width="17.75" style="3" bestFit="1" customWidth="1"/>
    <col min="7432" max="7432" width="14.125" style="3" customWidth="1"/>
    <col min="7433" max="7435" width="17.75" style="3" bestFit="1" customWidth="1"/>
    <col min="7436" max="7436" width="15.75" style="3" customWidth="1"/>
    <col min="7437" max="7437" width="14.75" style="3" customWidth="1"/>
    <col min="7438" max="7682" width="9" style="3"/>
    <col min="7683" max="7683" width="32" style="3" customWidth="1"/>
    <col min="7684" max="7684" width="14.875" style="3" customWidth="1"/>
    <col min="7685" max="7685" width="34.25" style="3" customWidth="1"/>
    <col min="7686" max="7686" width="13.5" style="3" customWidth="1"/>
    <col min="7687" max="7687" width="17.75" style="3" bestFit="1" customWidth="1"/>
    <col min="7688" max="7688" width="14.125" style="3" customWidth="1"/>
    <col min="7689" max="7691" width="17.75" style="3" bestFit="1" customWidth="1"/>
    <col min="7692" max="7692" width="15.75" style="3" customWidth="1"/>
    <col min="7693" max="7693" width="14.75" style="3" customWidth="1"/>
    <col min="7694" max="7938" width="9" style="3"/>
    <col min="7939" max="7939" width="32" style="3" customWidth="1"/>
    <col min="7940" max="7940" width="14.875" style="3" customWidth="1"/>
    <col min="7941" max="7941" width="34.25" style="3" customWidth="1"/>
    <col min="7942" max="7942" width="13.5" style="3" customWidth="1"/>
    <col min="7943" max="7943" width="17.75" style="3" bestFit="1" customWidth="1"/>
    <col min="7944" max="7944" width="14.125" style="3" customWidth="1"/>
    <col min="7945" max="7947" width="17.75" style="3" bestFit="1" customWidth="1"/>
    <col min="7948" max="7948" width="15.75" style="3" customWidth="1"/>
    <col min="7949" max="7949" width="14.75" style="3" customWidth="1"/>
    <col min="7950" max="8194" width="9" style="3"/>
    <col min="8195" max="8195" width="32" style="3" customWidth="1"/>
    <col min="8196" max="8196" width="14.875" style="3" customWidth="1"/>
    <col min="8197" max="8197" width="34.25" style="3" customWidth="1"/>
    <col min="8198" max="8198" width="13.5" style="3" customWidth="1"/>
    <col min="8199" max="8199" width="17.75" style="3" bestFit="1" customWidth="1"/>
    <col min="8200" max="8200" width="14.125" style="3" customWidth="1"/>
    <col min="8201" max="8203" width="17.75" style="3" bestFit="1" customWidth="1"/>
    <col min="8204" max="8204" width="15.75" style="3" customWidth="1"/>
    <col min="8205" max="8205" width="14.75" style="3" customWidth="1"/>
    <col min="8206" max="8450" width="9" style="3"/>
    <col min="8451" max="8451" width="32" style="3" customWidth="1"/>
    <col min="8452" max="8452" width="14.875" style="3" customWidth="1"/>
    <col min="8453" max="8453" width="34.25" style="3" customWidth="1"/>
    <col min="8454" max="8454" width="13.5" style="3" customWidth="1"/>
    <col min="8455" max="8455" width="17.75" style="3" bestFit="1" customWidth="1"/>
    <col min="8456" max="8456" width="14.125" style="3" customWidth="1"/>
    <col min="8457" max="8459" width="17.75" style="3" bestFit="1" customWidth="1"/>
    <col min="8460" max="8460" width="15.75" style="3" customWidth="1"/>
    <col min="8461" max="8461" width="14.75" style="3" customWidth="1"/>
    <col min="8462" max="8706" width="9" style="3"/>
    <col min="8707" max="8707" width="32" style="3" customWidth="1"/>
    <col min="8708" max="8708" width="14.875" style="3" customWidth="1"/>
    <col min="8709" max="8709" width="34.25" style="3" customWidth="1"/>
    <col min="8710" max="8710" width="13.5" style="3" customWidth="1"/>
    <col min="8711" max="8711" width="17.75" style="3" bestFit="1" customWidth="1"/>
    <col min="8712" max="8712" width="14.125" style="3" customWidth="1"/>
    <col min="8713" max="8715" width="17.75" style="3" bestFit="1" customWidth="1"/>
    <col min="8716" max="8716" width="15.75" style="3" customWidth="1"/>
    <col min="8717" max="8717" width="14.75" style="3" customWidth="1"/>
    <col min="8718" max="8962" width="9" style="3"/>
    <col min="8963" max="8963" width="32" style="3" customWidth="1"/>
    <col min="8964" max="8964" width="14.875" style="3" customWidth="1"/>
    <col min="8965" max="8965" width="34.25" style="3" customWidth="1"/>
    <col min="8966" max="8966" width="13.5" style="3" customWidth="1"/>
    <col min="8967" max="8967" width="17.75" style="3" bestFit="1" customWidth="1"/>
    <col min="8968" max="8968" width="14.125" style="3" customWidth="1"/>
    <col min="8969" max="8971" width="17.75" style="3" bestFit="1" customWidth="1"/>
    <col min="8972" max="8972" width="15.75" style="3" customWidth="1"/>
    <col min="8973" max="8973" width="14.75" style="3" customWidth="1"/>
    <col min="8974" max="9218" width="9" style="3"/>
    <col min="9219" max="9219" width="32" style="3" customWidth="1"/>
    <col min="9220" max="9220" width="14.875" style="3" customWidth="1"/>
    <col min="9221" max="9221" width="34.25" style="3" customWidth="1"/>
    <col min="9222" max="9222" width="13.5" style="3" customWidth="1"/>
    <col min="9223" max="9223" width="17.75" style="3" bestFit="1" customWidth="1"/>
    <col min="9224" max="9224" width="14.125" style="3" customWidth="1"/>
    <col min="9225" max="9227" width="17.75" style="3" bestFit="1" customWidth="1"/>
    <col min="9228" max="9228" width="15.75" style="3" customWidth="1"/>
    <col min="9229" max="9229" width="14.75" style="3" customWidth="1"/>
    <col min="9230" max="9474" width="9" style="3"/>
    <col min="9475" max="9475" width="32" style="3" customWidth="1"/>
    <col min="9476" max="9476" width="14.875" style="3" customWidth="1"/>
    <col min="9477" max="9477" width="34.25" style="3" customWidth="1"/>
    <col min="9478" max="9478" width="13.5" style="3" customWidth="1"/>
    <col min="9479" max="9479" width="17.75" style="3" bestFit="1" customWidth="1"/>
    <col min="9480" max="9480" width="14.125" style="3" customWidth="1"/>
    <col min="9481" max="9483" width="17.75" style="3" bestFit="1" customWidth="1"/>
    <col min="9484" max="9484" width="15.75" style="3" customWidth="1"/>
    <col min="9485" max="9485" width="14.75" style="3" customWidth="1"/>
    <col min="9486" max="9730" width="9" style="3"/>
    <col min="9731" max="9731" width="32" style="3" customWidth="1"/>
    <col min="9732" max="9732" width="14.875" style="3" customWidth="1"/>
    <col min="9733" max="9733" width="34.25" style="3" customWidth="1"/>
    <col min="9734" max="9734" width="13.5" style="3" customWidth="1"/>
    <col min="9735" max="9735" width="17.75" style="3" bestFit="1" customWidth="1"/>
    <col min="9736" max="9736" width="14.125" style="3" customWidth="1"/>
    <col min="9737" max="9739" width="17.75" style="3" bestFit="1" customWidth="1"/>
    <col min="9740" max="9740" width="15.75" style="3" customWidth="1"/>
    <col min="9741" max="9741" width="14.75" style="3" customWidth="1"/>
    <col min="9742" max="9986" width="9" style="3"/>
    <col min="9987" max="9987" width="32" style="3" customWidth="1"/>
    <col min="9988" max="9988" width="14.875" style="3" customWidth="1"/>
    <col min="9989" max="9989" width="34.25" style="3" customWidth="1"/>
    <col min="9990" max="9990" width="13.5" style="3" customWidth="1"/>
    <col min="9991" max="9991" width="17.75" style="3" bestFit="1" customWidth="1"/>
    <col min="9992" max="9992" width="14.125" style="3" customWidth="1"/>
    <col min="9993" max="9995" width="17.75" style="3" bestFit="1" customWidth="1"/>
    <col min="9996" max="9996" width="15.75" style="3" customWidth="1"/>
    <col min="9997" max="9997" width="14.75" style="3" customWidth="1"/>
    <col min="9998" max="10242" width="9" style="3"/>
    <col min="10243" max="10243" width="32" style="3" customWidth="1"/>
    <col min="10244" max="10244" width="14.875" style="3" customWidth="1"/>
    <col min="10245" max="10245" width="34.25" style="3" customWidth="1"/>
    <col min="10246" max="10246" width="13.5" style="3" customWidth="1"/>
    <col min="10247" max="10247" width="17.75" style="3" bestFit="1" customWidth="1"/>
    <col min="10248" max="10248" width="14.125" style="3" customWidth="1"/>
    <col min="10249" max="10251" width="17.75" style="3" bestFit="1" customWidth="1"/>
    <col min="10252" max="10252" width="15.75" style="3" customWidth="1"/>
    <col min="10253" max="10253" width="14.75" style="3" customWidth="1"/>
    <col min="10254" max="10498" width="9" style="3"/>
    <col min="10499" max="10499" width="32" style="3" customWidth="1"/>
    <col min="10500" max="10500" width="14.875" style="3" customWidth="1"/>
    <col min="10501" max="10501" width="34.25" style="3" customWidth="1"/>
    <col min="10502" max="10502" width="13.5" style="3" customWidth="1"/>
    <col min="10503" max="10503" width="17.75" style="3" bestFit="1" customWidth="1"/>
    <col min="10504" max="10504" width="14.125" style="3" customWidth="1"/>
    <col min="10505" max="10507" width="17.75" style="3" bestFit="1" customWidth="1"/>
    <col min="10508" max="10508" width="15.75" style="3" customWidth="1"/>
    <col min="10509" max="10509" width="14.75" style="3" customWidth="1"/>
    <col min="10510" max="10754" width="9" style="3"/>
    <col min="10755" max="10755" width="32" style="3" customWidth="1"/>
    <col min="10756" max="10756" width="14.875" style="3" customWidth="1"/>
    <col min="10757" max="10757" width="34.25" style="3" customWidth="1"/>
    <col min="10758" max="10758" width="13.5" style="3" customWidth="1"/>
    <col min="10759" max="10759" width="17.75" style="3" bestFit="1" customWidth="1"/>
    <col min="10760" max="10760" width="14.125" style="3" customWidth="1"/>
    <col min="10761" max="10763" width="17.75" style="3" bestFit="1" customWidth="1"/>
    <col min="10764" max="10764" width="15.75" style="3" customWidth="1"/>
    <col min="10765" max="10765" width="14.75" style="3" customWidth="1"/>
    <col min="10766" max="11010" width="9" style="3"/>
    <col min="11011" max="11011" width="32" style="3" customWidth="1"/>
    <col min="11012" max="11012" width="14.875" style="3" customWidth="1"/>
    <col min="11013" max="11013" width="34.25" style="3" customWidth="1"/>
    <col min="11014" max="11014" width="13.5" style="3" customWidth="1"/>
    <col min="11015" max="11015" width="17.75" style="3" bestFit="1" customWidth="1"/>
    <col min="11016" max="11016" width="14.125" style="3" customWidth="1"/>
    <col min="11017" max="11019" width="17.75" style="3" bestFit="1" customWidth="1"/>
    <col min="11020" max="11020" width="15.75" style="3" customWidth="1"/>
    <col min="11021" max="11021" width="14.75" style="3" customWidth="1"/>
    <col min="11022" max="11266" width="9" style="3"/>
    <col min="11267" max="11267" width="32" style="3" customWidth="1"/>
    <col min="11268" max="11268" width="14.875" style="3" customWidth="1"/>
    <col min="11269" max="11269" width="34.25" style="3" customWidth="1"/>
    <col min="11270" max="11270" width="13.5" style="3" customWidth="1"/>
    <col min="11271" max="11271" width="17.75" style="3" bestFit="1" customWidth="1"/>
    <col min="11272" max="11272" width="14.125" style="3" customWidth="1"/>
    <col min="11273" max="11275" width="17.75" style="3" bestFit="1" customWidth="1"/>
    <col min="11276" max="11276" width="15.75" style="3" customWidth="1"/>
    <col min="11277" max="11277" width="14.75" style="3" customWidth="1"/>
    <col min="11278" max="11522" width="9" style="3"/>
    <col min="11523" max="11523" width="32" style="3" customWidth="1"/>
    <col min="11524" max="11524" width="14.875" style="3" customWidth="1"/>
    <col min="11525" max="11525" width="34.25" style="3" customWidth="1"/>
    <col min="11526" max="11526" width="13.5" style="3" customWidth="1"/>
    <col min="11527" max="11527" width="17.75" style="3" bestFit="1" customWidth="1"/>
    <col min="11528" max="11528" width="14.125" style="3" customWidth="1"/>
    <col min="11529" max="11531" width="17.75" style="3" bestFit="1" customWidth="1"/>
    <col min="11532" max="11532" width="15.75" style="3" customWidth="1"/>
    <col min="11533" max="11533" width="14.75" style="3" customWidth="1"/>
    <col min="11534" max="11778" width="9" style="3"/>
    <col min="11779" max="11779" width="32" style="3" customWidth="1"/>
    <col min="11780" max="11780" width="14.875" style="3" customWidth="1"/>
    <col min="11781" max="11781" width="34.25" style="3" customWidth="1"/>
    <col min="11782" max="11782" width="13.5" style="3" customWidth="1"/>
    <col min="11783" max="11783" width="17.75" style="3" bestFit="1" customWidth="1"/>
    <col min="11784" max="11784" width="14.125" style="3" customWidth="1"/>
    <col min="11785" max="11787" width="17.75" style="3" bestFit="1" customWidth="1"/>
    <col min="11788" max="11788" width="15.75" style="3" customWidth="1"/>
    <col min="11789" max="11789" width="14.75" style="3" customWidth="1"/>
    <col min="11790" max="12034" width="9" style="3"/>
    <col min="12035" max="12035" width="32" style="3" customWidth="1"/>
    <col min="12036" max="12036" width="14.875" style="3" customWidth="1"/>
    <col min="12037" max="12037" width="34.25" style="3" customWidth="1"/>
    <col min="12038" max="12038" width="13.5" style="3" customWidth="1"/>
    <col min="12039" max="12039" width="17.75" style="3" bestFit="1" customWidth="1"/>
    <col min="12040" max="12040" width="14.125" style="3" customWidth="1"/>
    <col min="12041" max="12043" width="17.75" style="3" bestFit="1" customWidth="1"/>
    <col min="12044" max="12044" width="15.75" style="3" customWidth="1"/>
    <col min="12045" max="12045" width="14.75" style="3" customWidth="1"/>
    <col min="12046" max="12290" width="9" style="3"/>
    <col min="12291" max="12291" width="32" style="3" customWidth="1"/>
    <col min="12292" max="12292" width="14.875" style="3" customWidth="1"/>
    <col min="12293" max="12293" width="34.25" style="3" customWidth="1"/>
    <col min="12294" max="12294" width="13.5" style="3" customWidth="1"/>
    <col min="12295" max="12295" width="17.75" style="3" bestFit="1" customWidth="1"/>
    <col min="12296" max="12296" width="14.125" style="3" customWidth="1"/>
    <col min="12297" max="12299" width="17.75" style="3" bestFit="1" customWidth="1"/>
    <col min="12300" max="12300" width="15.75" style="3" customWidth="1"/>
    <col min="12301" max="12301" width="14.75" style="3" customWidth="1"/>
    <col min="12302" max="12546" width="9" style="3"/>
    <col min="12547" max="12547" width="32" style="3" customWidth="1"/>
    <col min="12548" max="12548" width="14.875" style="3" customWidth="1"/>
    <col min="12549" max="12549" width="34.25" style="3" customWidth="1"/>
    <col min="12550" max="12550" width="13.5" style="3" customWidth="1"/>
    <col min="12551" max="12551" width="17.75" style="3" bestFit="1" customWidth="1"/>
    <col min="12552" max="12552" width="14.125" style="3" customWidth="1"/>
    <col min="12553" max="12555" width="17.75" style="3" bestFit="1" customWidth="1"/>
    <col min="12556" max="12556" width="15.75" style="3" customWidth="1"/>
    <col min="12557" max="12557" width="14.75" style="3" customWidth="1"/>
    <col min="12558" max="12802" width="9" style="3"/>
    <col min="12803" max="12803" width="32" style="3" customWidth="1"/>
    <col min="12804" max="12804" width="14.875" style="3" customWidth="1"/>
    <col min="12805" max="12805" width="34.25" style="3" customWidth="1"/>
    <col min="12806" max="12806" width="13.5" style="3" customWidth="1"/>
    <col min="12807" max="12807" width="17.75" style="3" bestFit="1" customWidth="1"/>
    <col min="12808" max="12808" width="14.125" style="3" customWidth="1"/>
    <col min="12809" max="12811" width="17.75" style="3" bestFit="1" customWidth="1"/>
    <col min="12812" max="12812" width="15.75" style="3" customWidth="1"/>
    <col min="12813" max="12813" width="14.75" style="3" customWidth="1"/>
    <col min="12814" max="13058" width="9" style="3"/>
    <col min="13059" max="13059" width="32" style="3" customWidth="1"/>
    <col min="13060" max="13060" width="14.875" style="3" customWidth="1"/>
    <col min="13061" max="13061" width="34.25" style="3" customWidth="1"/>
    <col min="13062" max="13062" width="13.5" style="3" customWidth="1"/>
    <col min="13063" max="13063" width="17.75" style="3" bestFit="1" customWidth="1"/>
    <col min="13064" max="13064" width="14.125" style="3" customWidth="1"/>
    <col min="13065" max="13067" width="17.75" style="3" bestFit="1" customWidth="1"/>
    <col min="13068" max="13068" width="15.75" style="3" customWidth="1"/>
    <col min="13069" max="13069" width="14.75" style="3" customWidth="1"/>
    <col min="13070" max="13314" width="9" style="3"/>
    <col min="13315" max="13315" width="32" style="3" customWidth="1"/>
    <col min="13316" max="13316" width="14.875" style="3" customWidth="1"/>
    <col min="13317" max="13317" width="34.25" style="3" customWidth="1"/>
    <col min="13318" max="13318" width="13.5" style="3" customWidth="1"/>
    <col min="13319" max="13319" width="17.75" style="3" bestFit="1" customWidth="1"/>
    <col min="13320" max="13320" width="14.125" style="3" customWidth="1"/>
    <col min="13321" max="13323" width="17.75" style="3" bestFit="1" customWidth="1"/>
    <col min="13324" max="13324" width="15.75" style="3" customWidth="1"/>
    <col min="13325" max="13325" width="14.75" style="3" customWidth="1"/>
    <col min="13326" max="13570" width="9" style="3"/>
    <col min="13571" max="13571" width="32" style="3" customWidth="1"/>
    <col min="13572" max="13572" width="14.875" style="3" customWidth="1"/>
    <col min="13573" max="13573" width="34.25" style="3" customWidth="1"/>
    <col min="13574" max="13574" width="13.5" style="3" customWidth="1"/>
    <col min="13575" max="13575" width="17.75" style="3" bestFit="1" customWidth="1"/>
    <col min="13576" max="13576" width="14.125" style="3" customWidth="1"/>
    <col min="13577" max="13579" width="17.75" style="3" bestFit="1" customWidth="1"/>
    <col min="13580" max="13580" width="15.75" style="3" customWidth="1"/>
    <col min="13581" max="13581" width="14.75" style="3" customWidth="1"/>
    <col min="13582" max="13826" width="9" style="3"/>
    <col min="13827" max="13827" width="32" style="3" customWidth="1"/>
    <col min="13828" max="13828" width="14.875" style="3" customWidth="1"/>
    <col min="13829" max="13829" width="34.25" style="3" customWidth="1"/>
    <col min="13830" max="13830" width="13.5" style="3" customWidth="1"/>
    <col min="13831" max="13831" width="17.75" style="3" bestFit="1" customWidth="1"/>
    <col min="13832" max="13832" width="14.125" style="3" customWidth="1"/>
    <col min="13833" max="13835" width="17.75" style="3" bestFit="1" customWidth="1"/>
    <col min="13836" max="13836" width="15.75" style="3" customWidth="1"/>
    <col min="13837" max="13837" width="14.75" style="3" customWidth="1"/>
    <col min="13838" max="14082" width="9" style="3"/>
    <col min="14083" max="14083" width="32" style="3" customWidth="1"/>
    <col min="14084" max="14084" width="14.875" style="3" customWidth="1"/>
    <col min="14085" max="14085" width="34.25" style="3" customWidth="1"/>
    <col min="14086" max="14086" width="13.5" style="3" customWidth="1"/>
    <col min="14087" max="14087" width="17.75" style="3" bestFit="1" customWidth="1"/>
    <col min="14088" max="14088" width="14.125" style="3" customWidth="1"/>
    <col min="14089" max="14091" width="17.75" style="3" bestFit="1" customWidth="1"/>
    <col min="14092" max="14092" width="15.75" style="3" customWidth="1"/>
    <col min="14093" max="14093" width="14.75" style="3" customWidth="1"/>
    <col min="14094" max="14338" width="9" style="3"/>
    <col min="14339" max="14339" width="32" style="3" customWidth="1"/>
    <col min="14340" max="14340" width="14.875" style="3" customWidth="1"/>
    <col min="14341" max="14341" width="34.25" style="3" customWidth="1"/>
    <col min="14342" max="14342" width="13.5" style="3" customWidth="1"/>
    <col min="14343" max="14343" width="17.75" style="3" bestFit="1" customWidth="1"/>
    <col min="14344" max="14344" width="14.125" style="3" customWidth="1"/>
    <col min="14345" max="14347" width="17.75" style="3" bestFit="1" customWidth="1"/>
    <col min="14348" max="14348" width="15.75" style="3" customWidth="1"/>
    <col min="14349" max="14349" width="14.75" style="3" customWidth="1"/>
    <col min="14350" max="14594" width="9" style="3"/>
    <col min="14595" max="14595" width="32" style="3" customWidth="1"/>
    <col min="14596" max="14596" width="14.875" style="3" customWidth="1"/>
    <col min="14597" max="14597" width="34.25" style="3" customWidth="1"/>
    <col min="14598" max="14598" width="13.5" style="3" customWidth="1"/>
    <col min="14599" max="14599" width="17.75" style="3" bestFit="1" customWidth="1"/>
    <col min="14600" max="14600" width="14.125" style="3" customWidth="1"/>
    <col min="14601" max="14603" width="17.75" style="3" bestFit="1" customWidth="1"/>
    <col min="14604" max="14604" width="15.75" style="3" customWidth="1"/>
    <col min="14605" max="14605" width="14.75" style="3" customWidth="1"/>
    <col min="14606" max="14850" width="9" style="3"/>
    <col min="14851" max="14851" width="32" style="3" customWidth="1"/>
    <col min="14852" max="14852" width="14.875" style="3" customWidth="1"/>
    <col min="14853" max="14853" width="34.25" style="3" customWidth="1"/>
    <col min="14854" max="14854" width="13.5" style="3" customWidth="1"/>
    <col min="14855" max="14855" width="17.75" style="3" bestFit="1" customWidth="1"/>
    <col min="14856" max="14856" width="14.125" style="3" customWidth="1"/>
    <col min="14857" max="14859" width="17.75" style="3" bestFit="1" customWidth="1"/>
    <col min="14860" max="14860" width="15.75" style="3" customWidth="1"/>
    <col min="14861" max="14861" width="14.75" style="3" customWidth="1"/>
    <col min="14862" max="15106" width="9" style="3"/>
    <col min="15107" max="15107" width="32" style="3" customWidth="1"/>
    <col min="15108" max="15108" width="14.875" style="3" customWidth="1"/>
    <col min="15109" max="15109" width="34.25" style="3" customWidth="1"/>
    <col min="15110" max="15110" width="13.5" style="3" customWidth="1"/>
    <col min="15111" max="15111" width="17.75" style="3" bestFit="1" customWidth="1"/>
    <col min="15112" max="15112" width="14.125" style="3" customWidth="1"/>
    <col min="15113" max="15115" width="17.75" style="3" bestFit="1" customWidth="1"/>
    <col min="15116" max="15116" width="15.75" style="3" customWidth="1"/>
    <col min="15117" max="15117" width="14.75" style="3" customWidth="1"/>
    <col min="15118" max="15362" width="9" style="3"/>
    <col min="15363" max="15363" width="32" style="3" customWidth="1"/>
    <col min="15364" max="15364" width="14.875" style="3" customWidth="1"/>
    <col min="15365" max="15365" width="34.25" style="3" customWidth="1"/>
    <col min="15366" max="15366" width="13.5" style="3" customWidth="1"/>
    <col min="15367" max="15367" width="17.75" style="3" bestFit="1" customWidth="1"/>
    <col min="15368" max="15368" width="14.125" style="3" customWidth="1"/>
    <col min="15369" max="15371" width="17.75" style="3" bestFit="1" customWidth="1"/>
    <col min="15372" max="15372" width="15.75" style="3" customWidth="1"/>
    <col min="15373" max="15373" width="14.75" style="3" customWidth="1"/>
    <col min="15374" max="15618" width="9" style="3"/>
    <col min="15619" max="15619" width="32" style="3" customWidth="1"/>
    <col min="15620" max="15620" width="14.875" style="3" customWidth="1"/>
    <col min="15621" max="15621" width="34.25" style="3" customWidth="1"/>
    <col min="15622" max="15622" width="13.5" style="3" customWidth="1"/>
    <col min="15623" max="15623" width="17.75" style="3" bestFit="1" customWidth="1"/>
    <col min="15624" max="15624" width="14.125" style="3" customWidth="1"/>
    <col min="15625" max="15627" width="17.75" style="3" bestFit="1" customWidth="1"/>
    <col min="15628" max="15628" width="15.75" style="3" customWidth="1"/>
    <col min="15629" max="15629" width="14.75" style="3" customWidth="1"/>
    <col min="15630" max="15874" width="9" style="3"/>
    <col min="15875" max="15875" width="32" style="3" customWidth="1"/>
    <col min="15876" max="15876" width="14.875" style="3" customWidth="1"/>
    <col min="15877" max="15877" width="34.25" style="3" customWidth="1"/>
    <col min="15878" max="15878" width="13.5" style="3" customWidth="1"/>
    <col min="15879" max="15879" width="17.75" style="3" bestFit="1" customWidth="1"/>
    <col min="15880" max="15880" width="14.125" style="3" customWidth="1"/>
    <col min="15881" max="15883" width="17.75" style="3" bestFit="1" customWidth="1"/>
    <col min="15884" max="15884" width="15.75" style="3" customWidth="1"/>
    <col min="15885" max="15885" width="14.75" style="3" customWidth="1"/>
    <col min="15886" max="16130" width="9" style="3"/>
    <col min="16131" max="16131" width="32" style="3" customWidth="1"/>
    <col min="16132" max="16132" width="14.875" style="3" customWidth="1"/>
    <col min="16133" max="16133" width="34.25" style="3" customWidth="1"/>
    <col min="16134" max="16134" width="13.5" style="3" customWidth="1"/>
    <col min="16135" max="16135" width="17.75" style="3" bestFit="1" customWidth="1"/>
    <col min="16136" max="16136" width="14.125" style="3" customWidth="1"/>
    <col min="16137" max="16139" width="17.75" style="3" bestFit="1" customWidth="1"/>
    <col min="16140" max="16140" width="15.75" style="3" customWidth="1"/>
    <col min="16141" max="16141" width="14.75" style="3" customWidth="1"/>
    <col min="16142" max="16384" width="9" style="3"/>
  </cols>
  <sheetData>
    <row r="1" spans="1:256" s="4" customFormat="1" ht="18" customHeight="1" x14ac:dyDescent="0.2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256" s="4" customFormat="1" ht="21" x14ac:dyDescent="0.2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</row>
    <row r="3" spans="1:256" s="4" customFormat="1" ht="21" x14ac:dyDescent="0.25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spans="1:256" s="11" customFormat="1" ht="18" customHeight="1" x14ac:dyDescent="0.25">
      <c r="A4" s="5" t="s">
        <v>6</v>
      </c>
      <c r="B4" s="6" t="s">
        <v>7</v>
      </c>
      <c r="C4" s="7" t="s">
        <v>8</v>
      </c>
      <c r="D4" s="8" t="s">
        <v>60</v>
      </c>
      <c r="E4" s="8" t="s">
        <v>27</v>
      </c>
      <c r="F4" s="8" t="s">
        <v>9</v>
      </c>
      <c r="G4" s="9" t="s">
        <v>10</v>
      </c>
      <c r="H4" s="9" t="s">
        <v>0</v>
      </c>
      <c r="I4" s="9" t="s">
        <v>1</v>
      </c>
      <c r="J4" s="9" t="s">
        <v>2</v>
      </c>
      <c r="K4" s="9" t="s">
        <v>3</v>
      </c>
      <c r="L4" s="9" t="s">
        <v>4</v>
      </c>
      <c r="M4" s="10"/>
    </row>
    <row r="5" spans="1:256" s="11" customFormat="1" ht="18" customHeight="1" x14ac:dyDescent="0.25">
      <c r="A5" s="12" t="s">
        <v>11</v>
      </c>
      <c r="B5" s="15">
        <f>SUM(B6)</f>
        <v>249270</v>
      </c>
      <c r="C5" s="12"/>
      <c r="D5" s="25"/>
      <c r="E5" s="27"/>
      <c r="F5" s="23"/>
      <c r="G5" s="22"/>
      <c r="H5" s="13"/>
      <c r="I5" s="13"/>
      <c r="J5" s="13"/>
      <c r="K5" s="13"/>
      <c r="L5" s="13"/>
      <c r="M5" s="10"/>
    </row>
    <row r="6" spans="1:256" s="11" customFormat="1" ht="18" customHeight="1" x14ac:dyDescent="0.25">
      <c r="A6" s="12" t="s">
        <v>12</v>
      </c>
      <c r="B6" s="15">
        <f>SUM(B7:B23)</f>
        <v>249270</v>
      </c>
      <c r="C6" s="12"/>
      <c r="D6" s="25"/>
      <c r="E6" s="27"/>
      <c r="F6" s="23"/>
      <c r="G6" s="22"/>
      <c r="H6" s="13"/>
      <c r="I6" s="13"/>
      <c r="J6" s="13"/>
      <c r="K6" s="13"/>
      <c r="L6" s="13"/>
      <c r="M6" s="10"/>
    </row>
    <row r="7" spans="1:256" s="11" customFormat="1" x14ac:dyDescent="0.25">
      <c r="A7" s="12" t="s">
        <v>13</v>
      </c>
      <c r="B7" s="15">
        <v>16000</v>
      </c>
      <c r="C7" s="12" t="s">
        <v>30</v>
      </c>
      <c r="D7" s="17"/>
      <c r="E7" s="28"/>
      <c r="F7" s="15">
        <v>16000</v>
      </c>
      <c r="G7" s="34"/>
      <c r="H7" s="23"/>
      <c r="I7" s="23"/>
      <c r="J7" s="23"/>
      <c r="K7" s="23"/>
      <c r="L7" s="23"/>
      <c r="M7" s="10"/>
    </row>
    <row r="8" spans="1:256" s="11" customFormat="1" x14ac:dyDescent="0.25">
      <c r="A8" s="12"/>
      <c r="B8" s="15">
        <v>6240</v>
      </c>
      <c r="C8" s="16" t="s">
        <v>31</v>
      </c>
      <c r="D8" s="48"/>
      <c r="E8" s="29"/>
      <c r="F8" s="15">
        <v>6240</v>
      </c>
      <c r="G8" s="34"/>
      <c r="H8" s="23"/>
      <c r="I8" s="23"/>
      <c r="J8" s="23"/>
      <c r="K8" s="23"/>
      <c r="L8" s="23"/>
      <c r="M8" s="10"/>
    </row>
    <row r="9" spans="1:256" s="11" customFormat="1" x14ac:dyDescent="0.25">
      <c r="A9" s="12"/>
      <c r="B9" s="15">
        <v>3790</v>
      </c>
      <c r="C9" s="16" t="s">
        <v>32</v>
      </c>
      <c r="D9" s="26"/>
      <c r="E9" s="30"/>
      <c r="F9" s="15">
        <v>3790</v>
      </c>
      <c r="G9" s="34"/>
      <c r="H9" s="23"/>
      <c r="I9" s="23"/>
      <c r="J9" s="23"/>
      <c r="K9" s="23"/>
      <c r="L9" s="23"/>
      <c r="M9" s="10"/>
    </row>
    <row r="10" spans="1:256" s="11" customFormat="1" x14ac:dyDescent="0.25">
      <c r="A10" s="12"/>
      <c r="B10" s="15">
        <v>10770</v>
      </c>
      <c r="C10" s="12" t="s">
        <v>33</v>
      </c>
      <c r="D10" s="25"/>
      <c r="E10" s="27"/>
      <c r="F10" s="15">
        <v>10770</v>
      </c>
      <c r="G10" s="34"/>
      <c r="H10" s="23"/>
      <c r="I10" s="23"/>
      <c r="J10" s="23"/>
      <c r="K10" s="23"/>
      <c r="L10" s="23"/>
      <c r="M10" s="10"/>
    </row>
    <row r="11" spans="1:256" ht="18" customHeight="1" x14ac:dyDescent="0.25">
      <c r="A11" s="12"/>
      <c r="B11" s="15">
        <v>4500</v>
      </c>
      <c r="C11" s="12" t="s">
        <v>34</v>
      </c>
      <c r="D11" s="17"/>
      <c r="E11" s="28"/>
      <c r="F11" s="15">
        <v>4500</v>
      </c>
      <c r="G11" s="24"/>
      <c r="H11" s="22"/>
      <c r="I11" s="22"/>
      <c r="J11" s="22"/>
      <c r="K11" s="22"/>
      <c r="L11" s="22"/>
    </row>
    <row r="12" spans="1:256" ht="18" customHeight="1" x14ac:dyDescent="0.25">
      <c r="A12" s="12"/>
      <c r="B12" s="15">
        <v>12500</v>
      </c>
      <c r="C12" s="16" t="s">
        <v>35</v>
      </c>
      <c r="D12" s="48"/>
      <c r="E12" s="29"/>
      <c r="F12" s="15">
        <v>12500</v>
      </c>
      <c r="G12" s="24"/>
      <c r="H12" s="22"/>
      <c r="I12" s="22"/>
      <c r="J12" s="22"/>
      <c r="K12" s="22"/>
      <c r="L12" s="22"/>
    </row>
    <row r="13" spans="1:256" ht="18" customHeight="1" x14ac:dyDescent="0.25">
      <c r="A13" s="12"/>
      <c r="B13" s="15">
        <v>7280</v>
      </c>
      <c r="C13" s="12" t="s">
        <v>36</v>
      </c>
      <c r="D13" s="17"/>
      <c r="E13" s="28"/>
      <c r="F13" s="15">
        <v>7280</v>
      </c>
      <c r="G13" s="24"/>
      <c r="H13" s="22"/>
      <c r="I13" s="22"/>
      <c r="J13" s="22"/>
      <c r="K13" s="22"/>
      <c r="L13" s="22"/>
    </row>
    <row r="14" spans="1:256" x14ac:dyDescent="0.25">
      <c r="A14" s="12"/>
      <c r="B14" s="15">
        <v>5940</v>
      </c>
      <c r="C14" s="16" t="s">
        <v>37</v>
      </c>
      <c r="D14" s="48"/>
      <c r="E14" s="28"/>
      <c r="F14" s="15">
        <v>5940</v>
      </c>
      <c r="G14" s="24"/>
      <c r="H14" s="22"/>
      <c r="I14" s="22"/>
      <c r="J14" s="22"/>
      <c r="K14" s="22"/>
      <c r="L14" s="22"/>
    </row>
    <row r="15" spans="1:256" x14ac:dyDescent="0.25">
      <c r="A15" s="12"/>
      <c r="B15" s="15">
        <v>45000</v>
      </c>
      <c r="C15" s="12" t="s">
        <v>38</v>
      </c>
      <c r="D15" s="17"/>
      <c r="E15" s="28"/>
      <c r="F15" s="15">
        <v>45000</v>
      </c>
      <c r="G15" s="24"/>
      <c r="H15" s="24"/>
      <c r="I15" s="22"/>
      <c r="J15" s="22"/>
      <c r="K15" s="22"/>
      <c r="L15" s="22"/>
    </row>
    <row r="16" spans="1:256" ht="18" customHeight="1" x14ac:dyDescent="0.25">
      <c r="A16" s="12"/>
      <c r="B16" s="15">
        <v>2940</v>
      </c>
      <c r="C16" s="12" t="s">
        <v>39</v>
      </c>
      <c r="D16" s="17"/>
      <c r="E16" s="28"/>
      <c r="F16" s="15">
        <v>2940</v>
      </c>
      <c r="G16" s="24"/>
      <c r="H16" s="22"/>
      <c r="I16" s="22"/>
      <c r="J16" s="22"/>
      <c r="K16" s="22"/>
      <c r="L16" s="22"/>
    </row>
    <row r="17" spans="1:13" ht="18" customHeight="1" x14ac:dyDescent="0.25">
      <c r="A17" s="12"/>
      <c r="B17" s="15">
        <v>6720</v>
      </c>
      <c r="C17" s="12" t="s">
        <v>40</v>
      </c>
      <c r="D17" s="17"/>
      <c r="E17" s="28"/>
      <c r="F17" s="15">
        <v>6720</v>
      </c>
      <c r="G17" s="24"/>
      <c r="H17" s="22"/>
      <c r="I17" s="22"/>
      <c r="J17" s="22"/>
      <c r="K17" s="22"/>
      <c r="L17" s="22"/>
    </row>
    <row r="18" spans="1:13" x14ac:dyDescent="0.25">
      <c r="A18" s="12"/>
      <c r="B18" s="15">
        <v>70000</v>
      </c>
      <c r="C18" s="12" t="s">
        <v>41</v>
      </c>
      <c r="D18" s="17"/>
      <c r="E18" s="28"/>
      <c r="F18" s="15">
        <v>70000</v>
      </c>
      <c r="G18" s="24"/>
      <c r="H18" s="22"/>
      <c r="I18" s="22"/>
      <c r="J18" s="22"/>
      <c r="K18" s="22"/>
      <c r="L18" s="22"/>
    </row>
    <row r="19" spans="1:13" ht="18" customHeight="1" x14ac:dyDescent="0.25">
      <c r="A19" s="12"/>
      <c r="B19" s="15">
        <v>5590</v>
      </c>
      <c r="C19" s="12" t="s">
        <v>42</v>
      </c>
      <c r="D19" s="28"/>
      <c r="E19" s="28">
        <v>5590</v>
      </c>
      <c r="F19" s="15"/>
      <c r="G19" s="24"/>
      <c r="H19" s="22"/>
      <c r="I19" s="22"/>
      <c r="J19" s="22"/>
      <c r="K19" s="22"/>
      <c r="L19" s="22"/>
    </row>
    <row r="20" spans="1:13" ht="18" customHeight="1" x14ac:dyDescent="0.25">
      <c r="A20" s="12"/>
      <c r="B20" s="15">
        <v>15000</v>
      </c>
      <c r="C20" s="12" t="s">
        <v>43</v>
      </c>
      <c r="D20" s="28"/>
      <c r="E20" s="28">
        <v>15000</v>
      </c>
      <c r="F20" s="15"/>
      <c r="G20" s="24"/>
      <c r="H20" s="22"/>
      <c r="I20" s="22"/>
      <c r="J20" s="22"/>
      <c r="K20" s="22"/>
      <c r="L20" s="22"/>
    </row>
    <row r="21" spans="1:13" ht="18" customHeight="1" x14ac:dyDescent="0.25">
      <c r="A21" s="12"/>
      <c r="B21" s="15">
        <v>12000</v>
      </c>
      <c r="C21" s="16" t="s">
        <v>44</v>
      </c>
      <c r="D21" s="29"/>
      <c r="E21" s="29">
        <v>12000</v>
      </c>
      <c r="F21" s="15"/>
      <c r="G21" s="24"/>
      <c r="H21" s="22"/>
      <c r="I21" s="22"/>
      <c r="J21" s="22"/>
      <c r="K21" s="22"/>
      <c r="L21" s="22"/>
    </row>
    <row r="22" spans="1:13" ht="18" customHeight="1" x14ac:dyDescent="0.25">
      <c r="A22" s="12" t="s">
        <v>46</v>
      </c>
      <c r="B22" s="15">
        <v>25000</v>
      </c>
      <c r="C22" s="12" t="s">
        <v>45</v>
      </c>
      <c r="D22" s="17"/>
      <c r="E22" s="28"/>
      <c r="F22" s="15">
        <v>12500</v>
      </c>
      <c r="G22" s="24"/>
      <c r="H22" s="22"/>
      <c r="I22" s="22"/>
      <c r="J22" s="22"/>
      <c r="K22" s="22"/>
      <c r="L22" s="22">
        <v>12500</v>
      </c>
    </row>
    <row r="23" spans="1:13" ht="18" customHeight="1" x14ac:dyDescent="0.25">
      <c r="A23" s="37"/>
      <c r="B23" s="41"/>
      <c r="C23" s="49"/>
      <c r="D23" s="42"/>
      <c r="E23" s="43"/>
      <c r="F23" s="41"/>
      <c r="G23" s="44"/>
      <c r="H23" s="45"/>
      <c r="I23" s="45"/>
      <c r="J23" s="45"/>
      <c r="K23" s="45"/>
      <c r="L23" s="45"/>
    </row>
    <row r="24" spans="1:13" s="11" customFormat="1" ht="18" customHeight="1" x14ac:dyDescent="0.25">
      <c r="A24" s="5" t="s">
        <v>6</v>
      </c>
      <c r="B24" s="6" t="s">
        <v>7</v>
      </c>
      <c r="C24" s="5" t="s">
        <v>8</v>
      </c>
      <c r="D24" s="8" t="s">
        <v>60</v>
      </c>
      <c r="E24" s="8" t="s">
        <v>27</v>
      </c>
      <c r="F24" s="8" t="s">
        <v>9</v>
      </c>
      <c r="G24" s="9" t="s">
        <v>10</v>
      </c>
      <c r="H24" s="9" t="s">
        <v>0</v>
      </c>
      <c r="I24" s="9" t="s">
        <v>1</v>
      </c>
      <c r="J24" s="9" t="s">
        <v>2</v>
      </c>
      <c r="K24" s="9" t="s">
        <v>3</v>
      </c>
      <c r="L24" s="9" t="s">
        <v>4</v>
      </c>
      <c r="M24" s="10"/>
    </row>
    <row r="25" spans="1:13" ht="18" customHeight="1" x14ac:dyDescent="0.25">
      <c r="A25" s="12" t="s">
        <v>14</v>
      </c>
      <c r="B25" s="18">
        <f>B26+B33+B35+B41+B46+B50</f>
        <v>9833000</v>
      </c>
      <c r="C25" s="12"/>
      <c r="D25" s="12"/>
      <c r="E25" s="12"/>
      <c r="F25" s="14"/>
      <c r="G25" s="22"/>
      <c r="H25" s="22"/>
      <c r="I25" s="22"/>
      <c r="J25" s="22"/>
      <c r="K25" s="22"/>
      <c r="L25" s="22"/>
    </row>
    <row r="26" spans="1:13" ht="18" customHeight="1" x14ac:dyDescent="0.25">
      <c r="A26" s="12" t="s">
        <v>15</v>
      </c>
      <c r="B26" s="18">
        <f>SUM(B27:B32)</f>
        <v>593400</v>
      </c>
      <c r="C26" s="12"/>
      <c r="D26" s="12"/>
      <c r="E26" s="12"/>
      <c r="F26" s="14"/>
      <c r="G26" s="22"/>
      <c r="H26" s="22"/>
      <c r="I26" s="22"/>
      <c r="J26" s="22"/>
      <c r="K26" s="22"/>
      <c r="L26" s="22"/>
    </row>
    <row r="27" spans="1:13" ht="36.75" customHeight="1" x14ac:dyDescent="0.25">
      <c r="A27" s="12" t="s">
        <v>16</v>
      </c>
      <c r="B27" s="15">
        <v>28000</v>
      </c>
      <c r="C27" s="16" t="s">
        <v>47</v>
      </c>
      <c r="D27" s="26"/>
      <c r="E27" s="26"/>
      <c r="F27" s="15">
        <v>28000</v>
      </c>
      <c r="G27" s="24"/>
      <c r="H27" s="24"/>
      <c r="I27" s="22"/>
      <c r="J27" s="22"/>
      <c r="K27" s="22"/>
      <c r="L27" s="22"/>
    </row>
    <row r="28" spans="1:13" ht="18" customHeight="1" x14ac:dyDescent="0.25">
      <c r="A28" s="12" t="s">
        <v>25</v>
      </c>
      <c r="B28" s="15">
        <v>25000</v>
      </c>
      <c r="C28" s="12" t="s">
        <v>48</v>
      </c>
      <c r="D28" s="25"/>
      <c r="E28" s="25"/>
      <c r="F28" s="15">
        <v>25000</v>
      </c>
      <c r="G28" s="24"/>
      <c r="H28" s="22"/>
      <c r="I28" s="24"/>
      <c r="J28" s="22"/>
      <c r="K28" s="22"/>
      <c r="L28" s="22"/>
    </row>
    <row r="29" spans="1:13" ht="33" x14ac:dyDescent="0.25">
      <c r="A29" s="12" t="s">
        <v>17</v>
      </c>
      <c r="B29" s="15">
        <v>275000</v>
      </c>
      <c r="C29" s="16" t="s">
        <v>49</v>
      </c>
      <c r="D29" s="26"/>
      <c r="E29" s="25"/>
      <c r="F29" s="15">
        <v>275000</v>
      </c>
      <c r="G29" s="24"/>
      <c r="H29" s="22"/>
      <c r="I29" s="24"/>
      <c r="J29" s="24"/>
      <c r="K29" s="22"/>
      <c r="L29" s="22"/>
    </row>
    <row r="30" spans="1:13" ht="18" customHeight="1" x14ac:dyDescent="0.25">
      <c r="A30" s="12" t="s">
        <v>17</v>
      </c>
      <c r="B30" s="15">
        <v>113400</v>
      </c>
      <c r="C30" s="12" t="s">
        <v>50</v>
      </c>
      <c r="D30" s="25"/>
      <c r="E30" s="25"/>
      <c r="F30" s="15">
        <v>60000</v>
      </c>
      <c r="G30" s="24"/>
      <c r="H30" s="22"/>
      <c r="I30" s="22"/>
      <c r="J30" s="24"/>
      <c r="K30" s="22"/>
      <c r="L30" s="22">
        <v>53400</v>
      </c>
    </row>
    <row r="31" spans="1:13" ht="33" x14ac:dyDescent="0.25">
      <c r="A31" s="12" t="s">
        <v>17</v>
      </c>
      <c r="B31" s="15">
        <v>90000</v>
      </c>
      <c r="C31" s="16" t="s">
        <v>51</v>
      </c>
      <c r="D31" s="26"/>
      <c r="E31" s="25"/>
      <c r="F31" s="15"/>
      <c r="G31" s="24">
        <v>90000</v>
      </c>
      <c r="H31" s="22"/>
      <c r="I31" s="22"/>
      <c r="J31" s="24"/>
      <c r="K31" s="22"/>
      <c r="L31" s="22"/>
    </row>
    <row r="32" spans="1:13" ht="18" customHeight="1" x14ac:dyDescent="0.25">
      <c r="A32" s="12" t="s">
        <v>17</v>
      </c>
      <c r="B32" s="15">
        <v>62000</v>
      </c>
      <c r="C32" s="12" t="s">
        <v>52</v>
      </c>
      <c r="D32" s="27">
        <v>62000</v>
      </c>
      <c r="E32" s="25"/>
      <c r="F32" s="15"/>
      <c r="G32" s="24"/>
      <c r="H32" s="22"/>
      <c r="I32" s="22"/>
      <c r="J32" s="24"/>
      <c r="K32" s="22"/>
      <c r="L32" s="22"/>
    </row>
    <row r="33" spans="1:13" ht="18" customHeight="1" x14ac:dyDescent="0.25">
      <c r="A33" s="12" t="s">
        <v>18</v>
      </c>
      <c r="B33" s="18">
        <f>SUM(B34:B34)</f>
        <v>68000</v>
      </c>
      <c r="C33" s="12"/>
      <c r="D33" s="12"/>
      <c r="E33" s="12"/>
      <c r="F33" s="14"/>
      <c r="G33" s="14"/>
      <c r="H33" s="14"/>
      <c r="I33" s="14"/>
      <c r="J33" s="14"/>
      <c r="K33" s="14"/>
      <c r="L33" s="14"/>
    </row>
    <row r="34" spans="1:13" ht="18" customHeight="1" x14ac:dyDescent="0.25">
      <c r="A34" s="12" t="s">
        <v>25</v>
      </c>
      <c r="B34" s="15">
        <v>68000</v>
      </c>
      <c r="C34" s="12" t="s">
        <v>53</v>
      </c>
      <c r="D34" s="17"/>
      <c r="E34" s="17"/>
      <c r="F34" s="15"/>
      <c r="G34" s="31"/>
      <c r="H34" s="22">
        <v>68000</v>
      </c>
      <c r="I34" s="14"/>
      <c r="J34" s="14"/>
      <c r="K34" s="14"/>
      <c r="L34" s="14"/>
    </row>
    <row r="35" spans="1:13" ht="18" customHeight="1" x14ac:dyDescent="0.25">
      <c r="A35" s="12" t="s">
        <v>19</v>
      </c>
      <c r="B35" s="18">
        <f>SUM(B36:B39)</f>
        <v>1443600</v>
      </c>
      <c r="C35" s="12"/>
      <c r="D35" s="12"/>
      <c r="E35" s="12"/>
      <c r="F35" s="14"/>
      <c r="G35" s="14"/>
      <c r="H35" s="14"/>
      <c r="I35" s="21"/>
      <c r="J35" s="14"/>
      <c r="K35" s="14"/>
      <c r="L35" s="14"/>
    </row>
    <row r="36" spans="1:13" ht="18" customHeight="1" x14ac:dyDescent="0.25">
      <c r="A36" s="12" t="s">
        <v>16</v>
      </c>
      <c r="B36" s="18">
        <v>885600</v>
      </c>
      <c r="C36" s="12" t="s">
        <v>54</v>
      </c>
      <c r="D36" s="12"/>
      <c r="E36" s="12"/>
      <c r="F36" s="14"/>
      <c r="G36" s="15"/>
      <c r="H36" s="18"/>
      <c r="I36" s="21"/>
      <c r="J36" s="18">
        <v>885600</v>
      </c>
      <c r="K36" s="14"/>
      <c r="L36" s="14"/>
    </row>
    <row r="37" spans="1:13" ht="18" customHeight="1" x14ac:dyDescent="0.25">
      <c r="A37" s="12" t="s">
        <v>16</v>
      </c>
      <c r="B37" s="18">
        <v>412000</v>
      </c>
      <c r="C37" s="16" t="s">
        <v>55</v>
      </c>
      <c r="D37" s="16"/>
      <c r="E37" s="16"/>
      <c r="F37" s="14"/>
      <c r="G37" s="18"/>
      <c r="H37" s="18"/>
      <c r="I37" s="21"/>
      <c r="J37" s="18">
        <v>412000</v>
      </c>
      <c r="K37" s="14"/>
      <c r="L37" s="14"/>
    </row>
    <row r="38" spans="1:13" ht="18" customHeight="1" x14ac:dyDescent="0.25">
      <c r="A38" s="12" t="s">
        <v>16</v>
      </c>
      <c r="B38" s="18">
        <v>110000</v>
      </c>
      <c r="C38" s="16" t="s">
        <v>56</v>
      </c>
      <c r="D38" s="16"/>
      <c r="E38" s="16"/>
      <c r="F38" s="14"/>
      <c r="G38" s="18"/>
      <c r="H38" s="18"/>
      <c r="I38" s="21"/>
      <c r="J38" s="18">
        <v>110000</v>
      </c>
      <c r="K38" s="14"/>
      <c r="L38" s="14"/>
    </row>
    <row r="39" spans="1:13" x14ac:dyDescent="0.25">
      <c r="A39" s="37" t="s">
        <v>20</v>
      </c>
      <c r="B39" s="36">
        <v>36000</v>
      </c>
      <c r="C39" s="37" t="s">
        <v>21</v>
      </c>
      <c r="D39" s="37"/>
      <c r="E39" s="37"/>
      <c r="F39" s="39"/>
      <c r="G39" s="36"/>
      <c r="H39" s="36"/>
      <c r="I39" s="46"/>
      <c r="J39" s="36">
        <v>36000</v>
      </c>
      <c r="K39" s="39"/>
      <c r="L39" s="39"/>
    </row>
    <row r="40" spans="1:13" s="11" customFormat="1" ht="18" customHeight="1" x14ac:dyDescent="0.25">
      <c r="A40" s="5" t="s">
        <v>6</v>
      </c>
      <c r="B40" s="6" t="s">
        <v>7</v>
      </c>
      <c r="C40" s="5" t="s">
        <v>8</v>
      </c>
      <c r="D40" s="8" t="s">
        <v>60</v>
      </c>
      <c r="E40" s="8" t="s">
        <v>27</v>
      </c>
      <c r="F40" s="8" t="s">
        <v>9</v>
      </c>
      <c r="G40" s="9" t="s">
        <v>10</v>
      </c>
      <c r="H40" s="9" t="s">
        <v>0</v>
      </c>
      <c r="I40" s="9" t="s">
        <v>1</v>
      </c>
      <c r="J40" s="9" t="s">
        <v>2</v>
      </c>
      <c r="K40" s="9" t="s">
        <v>3</v>
      </c>
      <c r="L40" s="9" t="s">
        <v>4</v>
      </c>
      <c r="M40" s="10"/>
    </row>
    <row r="41" spans="1:13" ht="39.75" customHeight="1" x14ac:dyDescent="0.25">
      <c r="A41" s="16" t="s">
        <v>57</v>
      </c>
      <c r="B41" s="18">
        <f>SUM(B42:B42)</f>
        <v>3263000</v>
      </c>
      <c r="C41" s="12"/>
      <c r="D41" s="12"/>
      <c r="E41" s="12"/>
      <c r="F41" s="14"/>
      <c r="G41" s="14"/>
      <c r="H41" s="14"/>
      <c r="I41" s="21"/>
      <c r="J41" s="14"/>
      <c r="K41" s="13"/>
      <c r="L41" s="14"/>
    </row>
    <row r="42" spans="1:13" ht="18" customHeight="1" x14ac:dyDescent="0.25">
      <c r="A42" s="12" t="s">
        <v>28</v>
      </c>
      <c r="B42" s="18">
        <f>SUM(B43:B45)</f>
        <v>3263000</v>
      </c>
      <c r="C42" s="17"/>
      <c r="D42" s="17"/>
      <c r="E42" s="17"/>
      <c r="F42" s="14"/>
      <c r="G42" s="14"/>
      <c r="H42" s="14"/>
      <c r="I42" s="21"/>
      <c r="J42" s="14"/>
      <c r="K42" s="13"/>
      <c r="L42" s="14"/>
    </row>
    <row r="43" spans="1:13" ht="18" customHeight="1" x14ac:dyDescent="0.25">
      <c r="A43" s="12"/>
      <c r="B43" s="18">
        <v>3013608</v>
      </c>
      <c r="C43" s="17" t="s">
        <v>22</v>
      </c>
      <c r="D43" s="17"/>
      <c r="E43" s="17"/>
      <c r="F43" s="19"/>
      <c r="G43" s="19"/>
      <c r="H43" s="19"/>
      <c r="I43" s="19"/>
      <c r="J43" s="19"/>
      <c r="K43" s="23">
        <v>3013608</v>
      </c>
      <c r="L43" s="22"/>
    </row>
    <row r="44" spans="1:13" ht="18" customHeight="1" x14ac:dyDescent="0.25">
      <c r="A44" s="17"/>
      <c r="B44" s="18">
        <v>189857</v>
      </c>
      <c r="C44" s="12" t="s">
        <v>23</v>
      </c>
      <c r="D44" s="32"/>
      <c r="E44" s="17"/>
      <c r="F44" s="19"/>
      <c r="G44" s="20"/>
      <c r="H44" s="20"/>
      <c r="I44" s="20"/>
      <c r="J44" s="19"/>
      <c r="K44" s="23">
        <v>189857</v>
      </c>
      <c r="L44" s="22"/>
    </row>
    <row r="45" spans="1:13" ht="18" customHeight="1" x14ac:dyDescent="0.25">
      <c r="A45" s="17"/>
      <c r="B45" s="18">
        <v>59535</v>
      </c>
      <c r="C45" s="12" t="s">
        <v>24</v>
      </c>
      <c r="D45" s="32"/>
      <c r="E45" s="17"/>
      <c r="F45" s="19"/>
      <c r="G45" s="19"/>
      <c r="H45" s="20"/>
      <c r="I45" s="19">
        <v>59535</v>
      </c>
      <c r="J45" s="19"/>
      <c r="K45" s="23"/>
      <c r="L45" s="22"/>
    </row>
    <row r="46" spans="1:13" x14ac:dyDescent="0.25">
      <c r="A46" s="1" t="s">
        <v>58</v>
      </c>
      <c r="B46" s="18">
        <f>SUM(B47:B49)</f>
        <v>3242000</v>
      </c>
      <c r="C46" s="14"/>
      <c r="D46" s="14"/>
      <c r="E46" s="14"/>
      <c r="F46" s="14"/>
      <c r="G46" s="14"/>
      <c r="H46" s="14"/>
      <c r="I46" s="50"/>
      <c r="J46" s="22"/>
      <c r="K46" s="50"/>
      <c r="L46" s="14"/>
    </row>
    <row r="47" spans="1:13" x14ac:dyDescent="0.25">
      <c r="A47" s="12" t="s">
        <v>28</v>
      </c>
      <c r="B47" s="18">
        <v>2966148</v>
      </c>
      <c r="C47" s="12" t="s">
        <v>22</v>
      </c>
      <c r="D47" s="12"/>
      <c r="E47" s="14"/>
      <c r="F47" s="14"/>
      <c r="G47" s="14"/>
      <c r="H47" s="14"/>
      <c r="I47" s="50"/>
      <c r="J47" s="22">
        <v>2966148</v>
      </c>
      <c r="K47" s="33"/>
      <c r="L47" s="14"/>
    </row>
    <row r="48" spans="1:13" x14ac:dyDescent="0.25">
      <c r="B48" s="18">
        <v>216529</v>
      </c>
      <c r="C48" s="12" t="s">
        <v>23</v>
      </c>
      <c r="D48" s="12"/>
      <c r="E48" s="14"/>
      <c r="F48" s="14"/>
      <c r="G48" s="14"/>
      <c r="H48" s="14"/>
      <c r="I48" s="50"/>
      <c r="J48" s="22">
        <v>216529</v>
      </c>
      <c r="K48" s="33"/>
      <c r="L48" s="14"/>
    </row>
    <row r="49" spans="1:12" x14ac:dyDescent="0.25">
      <c r="B49" s="18">
        <v>59323</v>
      </c>
      <c r="C49" s="12" t="s">
        <v>24</v>
      </c>
      <c r="D49" s="12"/>
      <c r="E49" s="14"/>
      <c r="F49" s="14"/>
      <c r="G49" s="14"/>
      <c r="H49" s="14"/>
      <c r="I49" s="50">
        <v>59323</v>
      </c>
      <c r="J49" s="22"/>
      <c r="K49" s="33"/>
      <c r="L49" s="14"/>
    </row>
    <row r="50" spans="1:12" x14ac:dyDescent="0.25">
      <c r="A50" s="1" t="s">
        <v>59</v>
      </c>
      <c r="B50" s="18">
        <f>SUM(B51:B53)</f>
        <v>1223000</v>
      </c>
      <c r="C50" s="14"/>
      <c r="D50" s="14"/>
      <c r="E50" s="14"/>
      <c r="F50" s="14"/>
      <c r="G50" s="13"/>
      <c r="H50" s="14"/>
      <c r="I50" s="50"/>
      <c r="J50" s="22"/>
      <c r="K50" s="33"/>
      <c r="L50" s="14"/>
    </row>
    <row r="51" spans="1:12" x14ac:dyDescent="0.25">
      <c r="A51" s="12" t="s">
        <v>28</v>
      </c>
      <c r="B51" s="18">
        <v>1119160</v>
      </c>
      <c r="C51" s="12" t="s">
        <v>22</v>
      </c>
      <c r="D51" s="12"/>
      <c r="E51" s="14"/>
      <c r="F51" s="14"/>
      <c r="G51" s="13"/>
      <c r="H51" s="14"/>
      <c r="I51" s="50"/>
      <c r="J51" s="22">
        <v>1119160</v>
      </c>
      <c r="K51" s="33"/>
      <c r="L51" s="14"/>
    </row>
    <row r="52" spans="1:12" x14ac:dyDescent="0.25">
      <c r="B52" s="18">
        <v>81699</v>
      </c>
      <c r="C52" s="12" t="s">
        <v>23</v>
      </c>
      <c r="D52" s="12"/>
      <c r="E52" s="14"/>
      <c r="F52" s="14"/>
      <c r="G52" s="13"/>
      <c r="H52" s="14"/>
      <c r="I52" s="50"/>
      <c r="J52" s="22">
        <v>81699</v>
      </c>
      <c r="K52" s="33"/>
      <c r="L52" s="14"/>
    </row>
    <row r="53" spans="1:12" x14ac:dyDescent="0.25">
      <c r="A53" s="35"/>
      <c r="B53" s="36">
        <v>22141</v>
      </c>
      <c r="C53" s="37" t="s">
        <v>24</v>
      </c>
      <c r="D53" s="37"/>
      <c r="E53" s="39"/>
      <c r="F53" s="39"/>
      <c r="G53" s="38"/>
      <c r="H53" s="39"/>
      <c r="I53" s="51">
        <v>22141</v>
      </c>
      <c r="J53" s="45"/>
      <c r="K53" s="40"/>
      <c r="L53" s="39"/>
    </row>
  </sheetData>
  <mergeCells count="53">
    <mergeCell ref="IQ3:IV3"/>
    <mergeCell ref="GI3:GR3"/>
    <mergeCell ref="GS3:HB3"/>
    <mergeCell ref="HC3:HL3"/>
    <mergeCell ref="HM3:HV3"/>
    <mergeCell ref="HW3:IF3"/>
    <mergeCell ref="IG3:IP3"/>
    <mergeCell ref="FY3:GH3"/>
    <mergeCell ref="BS3:CB3"/>
    <mergeCell ref="CC3:CL3"/>
    <mergeCell ref="CM3:CV3"/>
    <mergeCell ref="CW3:DF3"/>
    <mergeCell ref="DG3:DP3"/>
    <mergeCell ref="DQ3:DZ3"/>
    <mergeCell ref="EA3:EJ3"/>
    <mergeCell ref="EK3:ET3"/>
    <mergeCell ref="EU3:FD3"/>
    <mergeCell ref="FE3:FN3"/>
    <mergeCell ref="FO3:FX3"/>
    <mergeCell ref="HW2:IF2"/>
    <mergeCell ref="IG2:IP2"/>
    <mergeCell ref="IQ2:IV2"/>
    <mergeCell ref="A3:L3"/>
    <mergeCell ref="M3:T3"/>
    <mergeCell ref="U3:AD3"/>
    <mergeCell ref="AE3:AN3"/>
    <mergeCell ref="AO3:AX3"/>
    <mergeCell ref="AY3:BH3"/>
    <mergeCell ref="BI3:BR3"/>
    <mergeCell ref="FO2:FX2"/>
    <mergeCell ref="FY2:GH2"/>
    <mergeCell ref="GI2:GR2"/>
    <mergeCell ref="GS2:HB2"/>
    <mergeCell ref="HC2:HL2"/>
    <mergeCell ref="HM2:HV2"/>
    <mergeCell ref="FE2:FN2"/>
    <mergeCell ref="AY2:BH2"/>
    <mergeCell ref="BI2:BR2"/>
    <mergeCell ref="BS2:CB2"/>
    <mergeCell ref="CC2:CL2"/>
    <mergeCell ref="CM2:CV2"/>
    <mergeCell ref="CW2:DF2"/>
    <mergeCell ref="DG2:DP2"/>
    <mergeCell ref="DQ2:DZ2"/>
    <mergeCell ref="EA2:EJ2"/>
    <mergeCell ref="EK2:ET2"/>
    <mergeCell ref="EU2:FD2"/>
    <mergeCell ref="AO2:AX2"/>
    <mergeCell ref="A1:L1"/>
    <mergeCell ref="A2:L2"/>
    <mergeCell ref="M2:T2"/>
    <mergeCell ref="U2:AD2"/>
    <mergeCell ref="AE2:AN2"/>
  </mergeCells>
  <phoneticPr fontId="3" type="noConversion"/>
  <pageMargins left="0.7" right="0.7" top="0.75" bottom="0.75" header="0.3" footer="0.3"/>
  <pageSetup paperSize="9" scale="57" orientation="landscape" r:id="rId1"/>
  <rowBreaks count="2" manualBreakCount="2">
    <brk id="23" max="10" man="1"/>
    <brk id="39" max="10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110資本門預算分配總表</vt:lpstr>
      <vt:lpstr>'110資本門預算分配總表'!Print_Area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2022-02-11T06:45:42Z</dcterms:modified>
</cp:coreProperties>
</file>